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  <sheet name="Лист4" sheetId="2" r:id="rId2"/>
    <sheet name="Лист1" sheetId="3" r:id="rId3"/>
    <sheet name="Лист2" sheetId="4" r:id="rId4"/>
  </sheets>
  <definedNames>
    <definedName name="_xlnm._FilterDatabase" localSheetId="2" hidden="1">'Лист1'!$A$1:$F$200</definedName>
    <definedName name="_xlnm.Print_Area" localSheetId="0">'Лист3'!$B$1:$G$39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<sst xmlns="http://schemas.openxmlformats.org/spreadsheetml/2006/main" count="348" uniqueCount="97">
  <si>
    <t>Дата</t>
  </si>
  <si>
    <t>направление ветра</t>
  </si>
  <si>
    <t>расстояние от предприятия</t>
  </si>
  <si>
    <t>Место отбора</t>
  </si>
  <si>
    <t>Загрязняющее вещество</t>
  </si>
  <si>
    <t>Концентрация, мг/м3</t>
  </si>
  <si>
    <t>Фенол</t>
  </si>
  <si>
    <t>Аммиак</t>
  </si>
  <si>
    <t>Диоксид азота</t>
  </si>
  <si>
    <t>Сероводород</t>
  </si>
  <si>
    <t>ул.Народная, 5</t>
  </si>
  <si>
    <t>Диоксид серы</t>
  </si>
  <si>
    <t>Сероуглерод</t>
  </si>
  <si>
    <t>Взвешенные частицы</t>
  </si>
  <si>
    <t>Оксид углерода</t>
  </si>
  <si>
    <t>Водород цианистый</t>
  </si>
  <si>
    <t>ПДК м.р.</t>
  </si>
  <si>
    <t>ПДК ср.сут</t>
  </si>
  <si>
    <t>отс.</t>
  </si>
  <si>
    <t>Наименование загрязняющего вещества</t>
  </si>
  <si>
    <t>&lt;0,007</t>
  </si>
  <si>
    <t>ЮВ</t>
  </si>
  <si>
    <t>10.11.2013 10:00:01</t>
  </si>
  <si>
    <t>ул.Чапаева</t>
  </si>
  <si>
    <t>10.11.2013 10:10:20</t>
  </si>
  <si>
    <t>Среднее по полю Концентрация, мг/м3</t>
  </si>
  <si>
    <t>15.11.2013 9:20:00</t>
  </si>
  <si>
    <t>C</t>
  </si>
  <si>
    <t>Нижние сады</t>
  </si>
  <si>
    <t>15.11.2013 9:55:00</t>
  </si>
  <si>
    <t>Верхние сады</t>
  </si>
  <si>
    <t>0,0049</t>
  </si>
  <si>
    <t>15.11.2013 13:15:00</t>
  </si>
  <si>
    <t>15.11.2013 13:45:00</t>
  </si>
  <si>
    <t>0,0052</t>
  </si>
  <si>
    <t>0,0303</t>
  </si>
  <si>
    <t>0,0295</t>
  </si>
  <si>
    <t>0,0028</t>
  </si>
  <si>
    <t>16.11.2013 9:30:00</t>
  </si>
  <si>
    <t>СЗ</t>
  </si>
  <si>
    <t>с/х "Дзержинец"</t>
  </si>
  <si>
    <t>0,0057</t>
  </si>
  <si>
    <t>0,0504</t>
  </si>
  <si>
    <t>0,0568</t>
  </si>
  <si>
    <t>0,0054</t>
  </si>
  <si>
    <t>16.11.2013 10:15:00</t>
  </si>
  <si>
    <t>ул.Урожайная</t>
  </si>
  <si>
    <t>0,0403</t>
  </si>
  <si>
    <t>0,0484</t>
  </si>
  <si>
    <t>0,0046</t>
  </si>
  <si>
    <t>18.11.2013 9:20:00</t>
  </si>
  <si>
    <t>Баглейский п-к</t>
  </si>
  <si>
    <t>0,0086</t>
  </si>
  <si>
    <t>0,0986</t>
  </si>
  <si>
    <t>0,0618</t>
  </si>
  <si>
    <t>0,007</t>
  </si>
  <si>
    <t>18.11.2013 9:50:00</t>
  </si>
  <si>
    <t>0,0072</t>
  </si>
  <si>
    <t>0,0782</t>
  </si>
  <si>
    <t>0,0532</t>
  </si>
  <si>
    <t>0,006</t>
  </si>
  <si>
    <t>18.11.2013 10:20:00</t>
  </si>
  <si>
    <t>0,0056</t>
  </si>
  <si>
    <t>0,051</t>
  </si>
  <si>
    <t>0,0341</t>
  </si>
  <si>
    <t>18.11.2013 13:10:00</t>
  </si>
  <si>
    <t>0,0059</t>
  </si>
  <si>
    <t>0,065</t>
  </si>
  <si>
    <t>0,0321</t>
  </si>
  <si>
    <t>18.11.2013 13:45:00</t>
  </si>
  <si>
    <t>0,0044</t>
  </si>
  <si>
    <t>0,0445</t>
  </si>
  <si>
    <t>0,0428</t>
  </si>
  <si>
    <t>Серная кислота</t>
  </si>
  <si>
    <t>Взвешенные вещества</t>
  </si>
  <si>
    <t>Пиридин</t>
  </si>
  <si>
    <t>Предельно - допустимая концентрация, мг/м3</t>
  </si>
  <si>
    <t>максимально-разовая</t>
  </si>
  <si>
    <t>средне-суточная</t>
  </si>
  <si>
    <t xml:space="preserve">Водород цианистый </t>
  </si>
  <si>
    <t>&lt;0,04</t>
  </si>
  <si>
    <t>&lt;0,004</t>
  </si>
  <si>
    <t>&lt;0,05</t>
  </si>
  <si>
    <t>н.н.</t>
  </si>
  <si>
    <t>н.н. - не нормируется</t>
  </si>
  <si>
    <t xml:space="preserve">Результаты контроля атмосферного воздуха </t>
  </si>
  <si>
    <t>на границе санитарно-защитной зоны ПАО "ЕВРАЗ БАГЛЕЙКОКС"</t>
  </si>
  <si>
    <t xml:space="preserve">лабораторией по защите окружающей среды </t>
  </si>
  <si>
    <t xml:space="preserve">Фактическая концентрация на Постах наблюдения за состоянием атмосферного воздуха, мг/м3 </t>
  </si>
  <si>
    <t>ул. им. В.В.Щербицкого, 1-А</t>
  </si>
  <si>
    <t xml:space="preserve">ПОСТ-1                               </t>
  </si>
  <si>
    <t xml:space="preserve"> ул.Народная, 19</t>
  </si>
  <si>
    <t xml:space="preserve">ПОСТ-2                </t>
  </si>
  <si>
    <t xml:space="preserve">     ул. Механизаторов, 1</t>
  </si>
  <si>
    <t xml:space="preserve">ПОСТ-3                               </t>
  </si>
  <si>
    <t>&lt;0,005</t>
  </si>
  <si>
    <t>в период с 21.01.2016 по 31.01.2016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</si>
</sst>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00"/>
    <numFmt numFmtId="205" formatCode="0.00000000000"/>
    <numFmt numFmtId="206" formatCode="0.000000000000"/>
    <numFmt numFmtId="207" formatCode="0.000000000"/>
    <numFmt numFmtId="208" formatCode="0.00000000"/>
    <numFmt numFmtId="209" formatCode="0.0000000"/>
    <numFmt numFmtId="210" formatCode="0.000000"/>
    <numFmt numFmtId="211" formatCode="0.0"/>
    <numFmt numFmtId="212" formatCode="[$-FC19]d\ mmmm\ yyyy\ &quot;г.&quot;"/>
  </numFmts>
  <fonts count="41">
    <font>
      <sz val="10"/>
      <name val="Arial"/>
      <family val="0"/>
    </font>
    <font>
      <b/>
      <sz val="10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0" fillId="34" borderId="11" xfId="0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horizontal="center" vertical="center"/>
    </xf>
    <xf numFmtId="197" fontId="40" fillId="34" borderId="11" xfId="0" applyNumberFormat="1" applyFont="1" applyFill="1" applyBorder="1" applyAlignment="1">
      <alignment horizontal="center" vertical="center"/>
    </xf>
    <xf numFmtId="19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9" fontId="0" fillId="0" borderId="12" xfId="0" applyNumberFormat="1" applyBorder="1" applyAlignment="1">
      <alignment/>
    </xf>
    <xf numFmtId="199" fontId="0" fillId="0" borderId="15" xfId="0" applyNumberFormat="1" applyBorder="1" applyAlignment="1">
      <alignment/>
    </xf>
    <xf numFmtId="199" fontId="0" fillId="0" borderId="16" xfId="0" applyNumberFormat="1" applyBorder="1" applyAlignment="1">
      <alignment/>
    </xf>
    <xf numFmtId="199" fontId="0" fillId="0" borderId="0" xfId="0" applyNumberFormat="1" applyAlignment="1">
      <alignment/>
    </xf>
    <xf numFmtId="198" fontId="0" fillId="0" borderId="0" xfId="0" applyNumberForma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99" fontId="0" fillId="0" borderId="17" xfId="0" applyNumberFormat="1" applyBorder="1" applyAlignment="1">
      <alignment/>
    </xf>
    <xf numFmtId="199" fontId="0" fillId="0" borderId="19" xfId="0" applyNumberFormat="1" applyBorder="1" applyAlignment="1">
      <alignment/>
    </xf>
    <xf numFmtId="199" fontId="0" fillId="0" borderId="18" xfId="0" applyNumberFormat="1" applyBorder="1" applyAlignment="1">
      <alignment/>
    </xf>
    <xf numFmtId="199" fontId="0" fillId="0" borderId="20" xfId="0" applyNumberFormat="1" applyBorder="1" applyAlignment="1">
      <alignment/>
    </xf>
    <xf numFmtId="199" fontId="0" fillId="0" borderId="21" xfId="0" applyNumberForma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97" fontId="3" fillId="0" borderId="11" xfId="0" applyNumberFormat="1" applyFont="1" applyFill="1" applyBorder="1" applyAlignment="1">
      <alignment horizontal="center"/>
    </xf>
    <xf numFmtId="198" fontId="3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1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9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numFmt numFmtId="199" formatCode="0.0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1" sheet="Лист1"/>
  </cacheSource>
  <cacheFields count="8">
    <cacheField name="Дата">
      <sharedItems containsMixedTypes="0"/>
    </cacheField>
    <cacheField name="направление ветра">
      <sharedItems containsMixedTypes="0"/>
    </cacheField>
    <cacheField name="расстояние от предприятия">
      <sharedItems containsSemiMixedTypes="0" containsString="0" containsMixedTypes="0" containsNumber="1" containsInteger="1" count="3">
        <n v="500"/>
        <n v="2000"/>
        <n v="1000"/>
      </sharedItems>
    </cacheField>
    <cacheField name="Место отбора">
      <sharedItems containsMixedTypes="0"/>
    </cacheField>
    <cacheField name="Загрязняющее вещество">
      <sharedItems containsMixedTypes="0" count="8">
        <s v="Фенол"/>
        <s v="Аммиак"/>
        <s v="Диоксид азота"/>
        <s v="Сероводород"/>
        <s v="Диоксид серы"/>
        <s v="Сероуглерод"/>
        <s v="Взвешенные частицы"/>
        <s v="Оксид углерода"/>
      </sharedItems>
    </cacheField>
    <cacheField name="Концентрация, мг/м3">
      <sharedItems containsMixedTypes="1" containsNumber="1"/>
    </cacheField>
    <cacheField name="ПДК ср.сут">
      <sharedItems containsMixedTypes="1" containsNumber="1"/>
    </cacheField>
    <cacheField name="ПДК м.р.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D12" firstHeaderRow="1" firstDataRow="2" firstDataCol="1"/>
  <pivotFields count="8"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axis="axisRow" compact="0" outline="0" subtotalTop="0" showAll="0">
      <items count="9">
        <item x="1"/>
        <item x="6"/>
        <item x="2"/>
        <item x="4"/>
        <item x="7"/>
        <item x="3"/>
        <item x="5"/>
        <item x="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3">
    <i>
      <x/>
    </i>
    <i>
      <x v="1"/>
    </i>
    <i>
      <x v="2"/>
    </i>
  </colItems>
  <dataFields count="1">
    <dataField name="Среднее по полю Концентрация, мг/м3" fld="5" subtotal="average" baseField="2" baseItem="0"/>
  </dataFields>
  <formats count="1">
    <format dxfId="0">
      <pivotArea outline="0" fieldPosition="0">
        <references count="2">
          <reference field="2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2"/>
  <sheetViews>
    <sheetView tabSelected="1" zoomScaleSheetLayoutView="100" workbookViewId="0" topLeftCell="A1">
      <selection activeCell="F18" sqref="F18"/>
    </sheetView>
  </sheetViews>
  <sheetFormatPr defaultColWidth="9.140625" defaultRowHeight="12.75"/>
  <cols>
    <col min="1" max="1" width="4.8515625" style="39" customWidth="1"/>
    <col min="2" max="2" width="23.421875" style="39" customWidth="1"/>
    <col min="3" max="3" width="22.140625" style="40" customWidth="1"/>
    <col min="4" max="4" width="28.7109375" style="40" customWidth="1"/>
    <col min="5" max="5" width="21.57421875" style="40" customWidth="1"/>
    <col min="6" max="6" width="26.7109375" style="39" customWidth="1"/>
    <col min="7" max="7" width="4.140625" style="39" customWidth="1"/>
    <col min="8" max="10" width="32.421875" style="39" customWidth="1"/>
    <col min="11" max="11" width="8.57421875" style="39" customWidth="1"/>
    <col min="12" max="16" width="22.140625" style="39" customWidth="1"/>
    <col min="17" max="20" width="22.140625" style="39" bestFit="1" customWidth="1"/>
    <col min="21" max="21" width="9.57421875" style="39" customWidth="1"/>
    <col min="22" max="30" width="22.140625" style="39" bestFit="1" customWidth="1"/>
    <col min="31" max="31" width="9.57421875" style="39" bestFit="1" customWidth="1"/>
    <col min="32" max="16384" width="9.140625" style="39" customWidth="1"/>
  </cols>
  <sheetData>
    <row r="1" spans="2:6" ht="15.75">
      <c r="B1" s="54" t="s">
        <v>85</v>
      </c>
      <c r="C1" s="54"/>
      <c r="D1" s="54"/>
      <c r="E1" s="54"/>
      <c r="F1" s="54"/>
    </row>
    <row r="2" spans="2:6" ht="15.75">
      <c r="B2" s="54" t="s">
        <v>86</v>
      </c>
      <c r="C2" s="54"/>
      <c r="D2" s="54"/>
      <c r="E2" s="54"/>
      <c r="F2" s="54"/>
    </row>
    <row r="3" spans="2:6" ht="15.75">
      <c r="B3" s="55" t="s">
        <v>87</v>
      </c>
      <c r="C3" s="55"/>
      <c r="D3" s="55"/>
      <c r="E3" s="55"/>
      <c r="F3" s="55"/>
    </row>
    <row r="4" spans="2:6" ht="20.25" customHeight="1">
      <c r="B4" s="56" t="s">
        <v>96</v>
      </c>
      <c r="C4" s="56"/>
      <c r="D4" s="56"/>
      <c r="E4" s="56"/>
      <c r="F4" s="56"/>
    </row>
    <row r="5" spans="2:6" ht="20.25" customHeight="1">
      <c r="B5" s="41"/>
      <c r="C5" s="42"/>
      <c r="D5" s="42"/>
      <c r="E5" s="42"/>
      <c r="F5" s="42"/>
    </row>
    <row r="6" spans="2:6" ht="47.25" customHeight="1">
      <c r="B6" s="57" t="s">
        <v>19</v>
      </c>
      <c r="C6" s="51" t="s">
        <v>76</v>
      </c>
      <c r="D6" s="57" t="s">
        <v>88</v>
      </c>
      <c r="E6" s="57"/>
      <c r="F6" s="57"/>
    </row>
    <row r="7" spans="2:6" ht="29.25" customHeight="1">
      <c r="B7" s="57"/>
      <c r="C7" s="52"/>
      <c r="D7" s="48" t="s">
        <v>90</v>
      </c>
      <c r="E7" s="48" t="s">
        <v>92</v>
      </c>
      <c r="F7" s="48" t="s">
        <v>94</v>
      </c>
    </row>
    <row r="8" spans="2:6" ht="28.5" customHeight="1">
      <c r="B8" s="57"/>
      <c r="C8" s="53"/>
      <c r="D8" s="47" t="s">
        <v>89</v>
      </c>
      <c r="E8" s="47" t="s">
        <v>91</v>
      </c>
      <c r="F8" s="47" t="s">
        <v>93</v>
      </c>
    </row>
    <row r="9" spans="2:6" ht="15.75">
      <c r="B9" s="45"/>
      <c r="C9" s="28" t="s">
        <v>78</v>
      </c>
      <c r="D9" s="43"/>
      <c r="E9" s="43"/>
      <c r="F9" s="43"/>
    </row>
    <row r="10" spans="2:6" ht="15.75">
      <c r="B10" s="29" t="s">
        <v>7</v>
      </c>
      <c r="C10" s="30">
        <v>0.04</v>
      </c>
      <c r="D10" s="31">
        <v>0.022</v>
      </c>
      <c r="E10" s="31">
        <v>0.017</v>
      </c>
      <c r="F10" s="31">
        <v>0.016</v>
      </c>
    </row>
    <row r="11" spans="2:6" ht="15.75">
      <c r="B11" s="29" t="s">
        <v>8</v>
      </c>
      <c r="C11" s="30">
        <v>0.04</v>
      </c>
      <c r="D11" s="31">
        <v>0.025</v>
      </c>
      <c r="E11" s="31">
        <v>0.024</v>
      </c>
      <c r="F11" s="31">
        <v>0.022</v>
      </c>
    </row>
    <row r="12" spans="2:6" ht="15.75">
      <c r="B12" s="29" t="s">
        <v>11</v>
      </c>
      <c r="C12" s="30">
        <v>0.05</v>
      </c>
      <c r="D12" s="32" t="s">
        <v>80</v>
      </c>
      <c r="E12" s="32" t="s">
        <v>80</v>
      </c>
      <c r="F12" s="32" t="s">
        <v>80</v>
      </c>
    </row>
    <row r="13" spans="2:6" ht="15.75">
      <c r="B13" s="29" t="s">
        <v>9</v>
      </c>
      <c r="C13" s="30" t="s">
        <v>83</v>
      </c>
      <c r="D13" s="32" t="s">
        <v>81</v>
      </c>
      <c r="E13" s="32" t="s">
        <v>81</v>
      </c>
      <c r="F13" s="32" t="s">
        <v>81</v>
      </c>
    </row>
    <row r="14" spans="2:6" ht="15.75">
      <c r="B14" s="45"/>
      <c r="C14" s="33" t="s">
        <v>77</v>
      </c>
      <c r="D14" s="44"/>
      <c r="E14" s="44"/>
      <c r="F14" s="45"/>
    </row>
    <row r="15" spans="2:6" ht="15.75">
      <c r="B15" s="29" t="s">
        <v>6</v>
      </c>
      <c r="C15" s="30">
        <v>0.01</v>
      </c>
      <c r="D15" s="32">
        <v>0.0046</v>
      </c>
      <c r="E15" s="32">
        <v>0.0039</v>
      </c>
      <c r="F15" s="32">
        <v>0.0027</v>
      </c>
    </row>
    <row r="16" spans="2:6" ht="15.75">
      <c r="B16" s="29" t="s">
        <v>79</v>
      </c>
      <c r="C16" s="30" t="s">
        <v>83</v>
      </c>
      <c r="D16" s="32" t="s">
        <v>20</v>
      </c>
      <c r="E16" s="32" t="s">
        <v>20</v>
      </c>
      <c r="F16" s="32" t="s">
        <v>20</v>
      </c>
    </row>
    <row r="17" spans="2:6" ht="15.75">
      <c r="B17" s="29" t="s">
        <v>12</v>
      </c>
      <c r="C17" s="30">
        <v>0.03</v>
      </c>
      <c r="D17" s="32">
        <v>0.0045</v>
      </c>
      <c r="E17" s="50">
        <v>0.0038</v>
      </c>
      <c r="F17" s="32">
        <v>0.0035</v>
      </c>
    </row>
    <row r="18" spans="2:6" ht="15.75">
      <c r="B18" s="29" t="s">
        <v>74</v>
      </c>
      <c r="C18" s="30">
        <v>0.5</v>
      </c>
      <c r="D18" s="49">
        <v>0.27</v>
      </c>
      <c r="E18" s="50">
        <v>0.28</v>
      </c>
      <c r="F18" s="49">
        <v>0.27</v>
      </c>
    </row>
    <row r="19" spans="2:6" ht="15.75">
      <c r="B19" s="29" t="s">
        <v>14</v>
      </c>
      <c r="C19" s="34">
        <v>5</v>
      </c>
      <c r="D19" s="34">
        <v>1.4</v>
      </c>
      <c r="E19" s="34">
        <v>1.3</v>
      </c>
      <c r="F19" s="34">
        <v>1.1</v>
      </c>
    </row>
    <row r="20" spans="2:6" ht="15.75">
      <c r="B20" s="29" t="s">
        <v>73</v>
      </c>
      <c r="C20" s="30">
        <v>0.3</v>
      </c>
      <c r="D20" s="32" t="s">
        <v>95</v>
      </c>
      <c r="E20" s="32" t="s">
        <v>95</v>
      </c>
      <c r="F20" s="32" t="s">
        <v>95</v>
      </c>
    </row>
    <row r="21" spans="2:6" ht="15.75">
      <c r="B21" s="29" t="s">
        <v>75</v>
      </c>
      <c r="C21" s="30">
        <v>0.08</v>
      </c>
      <c r="D21" s="32" t="s">
        <v>82</v>
      </c>
      <c r="E21" s="32" t="s">
        <v>82</v>
      </c>
      <c r="F21" s="32" t="s">
        <v>82</v>
      </c>
    </row>
    <row r="22" spans="2:6" ht="15.75">
      <c r="B22" s="46"/>
      <c r="C22" s="38"/>
      <c r="D22" s="38"/>
      <c r="E22" s="38"/>
      <c r="F22" s="46"/>
    </row>
    <row r="23" spans="2:6" ht="15.75">
      <c r="B23" s="35" t="s">
        <v>84</v>
      </c>
      <c r="C23" s="38"/>
      <c r="D23" s="38"/>
      <c r="E23" s="38"/>
      <c r="F23" s="46"/>
    </row>
    <row r="24" spans="2:6" ht="15.75">
      <c r="B24" s="46"/>
      <c r="C24" s="38"/>
      <c r="D24" s="38"/>
      <c r="E24" s="38"/>
      <c r="F24" s="46"/>
    </row>
    <row r="25" spans="2:6" ht="15.75">
      <c r="B25" s="46"/>
      <c r="C25" s="38"/>
      <c r="D25" s="38"/>
      <c r="E25" s="38"/>
      <c r="F25" s="46"/>
    </row>
    <row r="26" spans="2:6" ht="15.75">
      <c r="B26" s="46"/>
      <c r="C26" s="36"/>
      <c r="D26" s="37"/>
      <c r="E26" s="37"/>
      <c r="F26" s="37"/>
    </row>
    <row r="27" spans="2:6" ht="15.75">
      <c r="B27" s="35"/>
      <c r="C27" s="46"/>
      <c r="D27" s="46"/>
      <c r="E27" s="46"/>
      <c r="F27" s="46"/>
    </row>
    <row r="28" spans="2:6" ht="15.75">
      <c r="B28" s="46"/>
      <c r="C28" s="46"/>
      <c r="D28" s="46"/>
      <c r="E28" s="46"/>
      <c r="F28" s="46"/>
    </row>
    <row r="29" spans="3:6" ht="15.75">
      <c r="C29" s="46"/>
      <c r="D29" s="46"/>
      <c r="E29" s="46"/>
      <c r="F29" s="46"/>
    </row>
    <row r="30" spans="3:6" ht="15.75">
      <c r="C30" s="46"/>
      <c r="D30" s="46"/>
      <c r="E30" s="46"/>
      <c r="F30" s="46"/>
    </row>
    <row r="31" spans="3:5" ht="15.75">
      <c r="C31" s="39"/>
      <c r="D31" s="39"/>
      <c r="E31" s="39"/>
    </row>
    <row r="32" spans="3:4" ht="15.75">
      <c r="C32" s="39"/>
      <c r="D32" s="39"/>
    </row>
    <row r="33" spans="3:5" ht="15.75">
      <c r="C33" s="39"/>
      <c r="D33" s="39"/>
      <c r="E33" s="39"/>
    </row>
    <row r="34" spans="3:5" ht="15.75">
      <c r="C34" s="39"/>
      <c r="D34" s="39"/>
      <c r="E34" s="39"/>
    </row>
    <row r="35" spans="3:5" ht="15.75">
      <c r="C35" s="39"/>
      <c r="D35" s="39"/>
      <c r="E35" s="39"/>
    </row>
    <row r="36" spans="3:5" ht="15.75">
      <c r="C36" s="39"/>
      <c r="D36" s="39"/>
      <c r="E36" s="39"/>
    </row>
    <row r="37" spans="3:5" ht="15.75">
      <c r="C37" s="39"/>
      <c r="D37" s="39"/>
      <c r="E37" s="39"/>
    </row>
    <row r="38" spans="3:5" ht="15.75">
      <c r="C38" s="39"/>
      <c r="D38" s="39"/>
      <c r="E38" s="39"/>
    </row>
    <row r="39" spans="3:5" ht="15.75">
      <c r="C39" s="39"/>
      <c r="D39" s="39"/>
      <c r="E39" s="39"/>
    </row>
    <row r="40" spans="3:5" ht="15.75">
      <c r="C40" s="39"/>
      <c r="D40" s="39"/>
      <c r="E40" s="39"/>
    </row>
    <row r="41" spans="3:5" ht="15.75">
      <c r="C41" s="39"/>
      <c r="D41" s="39"/>
      <c r="E41" s="39"/>
    </row>
    <row r="42" spans="3:5" ht="15.75">
      <c r="C42" s="39"/>
      <c r="D42" s="39"/>
      <c r="E42" s="39"/>
    </row>
    <row r="43" spans="3:5" ht="15.75">
      <c r="C43" s="39"/>
      <c r="D43" s="39"/>
      <c r="E43" s="39"/>
    </row>
    <row r="44" spans="3:5" ht="15.75">
      <c r="C44" s="39"/>
      <c r="D44" s="39"/>
      <c r="E44" s="39"/>
    </row>
    <row r="45" spans="3:5" ht="15.75">
      <c r="C45" s="39"/>
      <c r="D45" s="39"/>
      <c r="E45" s="39"/>
    </row>
    <row r="46" spans="3:5" ht="15.75">
      <c r="C46" s="39"/>
      <c r="D46" s="39"/>
      <c r="E46" s="39"/>
    </row>
    <row r="47" spans="3:5" ht="15.75">
      <c r="C47" s="39"/>
      <c r="D47" s="39"/>
      <c r="E47" s="39"/>
    </row>
    <row r="48" spans="3:5" ht="15.75">
      <c r="C48" s="39"/>
      <c r="D48" s="39"/>
      <c r="E48" s="39"/>
    </row>
    <row r="49" spans="3:5" ht="15.75">
      <c r="C49" s="39"/>
      <c r="D49" s="39"/>
      <c r="E49" s="39"/>
    </row>
    <row r="50" spans="3:5" ht="15.75">
      <c r="C50" s="39"/>
      <c r="D50" s="39"/>
      <c r="E50" s="39"/>
    </row>
    <row r="51" spans="3:5" ht="15.75">
      <c r="C51" s="39"/>
      <c r="D51" s="39"/>
      <c r="E51" s="39"/>
    </row>
    <row r="52" spans="3:5" ht="15.75">
      <c r="C52" s="39"/>
      <c r="D52" s="39"/>
      <c r="E52" s="39"/>
    </row>
    <row r="53" spans="3:5" ht="15.75">
      <c r="C53" s="39"/>
      <c r="D53" s="39"/>
      <c r="E53" s="39"/>
    </row>
    <row r="54" spans="3:5" ht="15.75">
      <c r="C54" s="39"/>
      <c r="D54" s="39"/>
      <c r="E54" s="39"/>
    </row>
    <row r="55" spans="3:5" ht="15.75">
      <c r="C55" s="39"/>
      <c r="D55" s="39"/>
      <c r="E55" s="39"/>
    </row>
    <row r="56" spans="3:5" ht="15.75">
      <c r="C56" s="39"/>
      <c r="D56" s="39"/>
      <c r="E56" s="39"/>
    </row>
    <row r="57" spans="3:5" ht="15.75">
      <c r="C57" s="39"/>
      <c r="D57" s="39"/>
      <c r="E57" s="39"/>
    </row>
    <row r="58" spans="3:5" ht="15.75">
      <c r="C58" s="39"/>
      <c r="D58" s="39"/>
      <c r="E58" s="39"/>
    </row>
    <row r="59" spans="3:5" ht="15.75">
      <c r="C59" s="39"/>
      <c r="D59" s="39"/>
      <c r="E59" s="39"/>
    </row>
    <row r="60" spans="3:5" ht="15.75">
      <c r="C60" s="39"/>
      <c r="D60" s="39"/>
      <c r="E60" s="39"/>
    </row>
    <row r="61" spans="3:5" ht="15.75">
      <c r="C61" s="39"/>
      <c r="D61" s="39"/>
      <c r="E61" s="39"/>
    </row>
    <row r="62" spans="3:5" ht="15.75">
      <c r="C62" s="39"/>
      <c r="D62" s="39"/>
      <c r="E62" s="39"/>
    </row>
    <row r="63" spans="3:5" ht="15.75">
      <c r="C63" s="39"/>
      <c r="D63" s="39"/>
      <c r="E63" s="39"/>
    </row>
    <row r="64" spans="3:5" ht="15.75">
      <c r="C64" s="39"/>
      <c r="D64" s="39"/>
      <c r="E64" s="39"/>
    </row>
    <row r="65" spans="3:5" ht="15.75">
      <c r="C65" s="39"/>
      <c r="D65" s="39"/>
      <c r="E65" s="39"/>
    </row>
    <row r="66" spans="3:5" ht="15.75">
      <c r="C66" s="39"/>
      <c r="D66" s="39"/>
      <c r="E66" s="39"/>
    </row>
    <row r="67" spans="3:5" ht="15.75">
      <c r="C67" s="39"/>
      <c r="D67" s="39"/>
      <c r="E67" s="39"/>
    </row>
    <row r="68" spans="3:5" ht="15.75">
      <c r="C68" s="39"/>
      <c r="D68" s="39"/>
      <c r="E68" s="39"/>
    </row>
    <row r="69" spans="3:5" ht="15.75">
      <c r="C69" s="39"/>
      <c r="D69" s="39"/>
      <c r="E69" s="39"/>
    </row>
    <row r="70" spans="3:5" ht="15.75">
      <c r="C70" s="39"/>
      <c r="D70" s="39"/>
      <c r="E70" s="39"/>
    </row>
    <row r="71" spans="3:5" ht="15.75">
      <c r="C71" s="39"/>
      <c r="D71" s="39"/>
      <c r="E71" s="39"/>
    </row>
    <row r="72" spans="3:5" ht="15.75">
      <c r="C72" s="39"/>
      <c r="D72" s="39"/>
      <c r="E72" s="39"/>
    </row>
    <row r="73" spans="3:5" ht="15.75">
      <c r="C73" s="39"/>
      <c r="D73" s="39"/>
      <c r="E73" s="39"/>
    </row>
    <row r="74" spans="3:5" ht="15.75">
      <c r="C74" s="39"/>
      <c r="D74" s="39"/>
      <c r="E74" s="39"/>
    </row>
    <row r="75" spans="3:5" ht="15.75">
      <c r="C75" s="39"/>
      <c r="D75" s="39"/>
      <c r="E75" s="39"/>
    </row>
    <row r="76" spans="3:5" ht="15.75">
      <c r="C76" s="39"/>
      <c r="D76" s="39"/>
      <c r="E76" s="39"/>
    </row>
    <row r="77" spans="3:5" ht="15.75">
      <c r="C77" s="39"/>
      <c r="D77" s="39"/>
      <c r="E77" s="39"/>
    </row>
    <row r="78" spans="3:5" ht="15.75">
      <c r="C78" s="39"/>
      <c r="D78" s="39"/>
      <c r="E78" s="39"/>
    </row>
    <row r="79" spans="3:5" ht="15.75">
      <c r="C79" s="39"/>
      <c r="D79" s="39"/>
      <c r="E79" s="39"/>
    </row>
    <row r="80" spans="3:5" ht="15.75">
      <c r="C80" s="39"/>
      <c r="D80" s="39"/>
      <c r="E80" s="39"/>
    </row>
    <row r="81" spans="3:5" ht="15.75">
      <c r="C81" s="39"/>
      <c r="D81" s="39"/>
      <c r="E81" s="39"/>
    </row>
    <row r="82" spans="3:5" ht="15.75">
      <c r="C82" s="39"/>
      <c r="D82" s="39"/>
      <c r="E82" s="39"/>
    </row>
    <row r="83" spans="3:5" ht="15.75">
      <c r="C83" s="39"/>
      <c r="D83" s="39"/>
      <c r="E83" s="39"/>
    </row>
    <row r="84" spans="3:5" ht="15.75">
      <c r="C84" s="39"/>
      <c r="D84" s="39"/>
      <c r="E84" s="39"/>
    </row>
    <row r="85" spans="3:5" ht="15.75">
      <c r="C85" s="39"/>
      <c r="D85" s="39"/>
      <c r="E85" s="39"/>
    </row>
    <row r="86" spans="3:5" ht="15.75">
      <c r="C86" s="39"/>
      <c r="D86" s="39"/>
      <c r="E86" s="39"/>
    </row>
    <row r="87" spans="3:5" ht="15.75">
      <c r="C87" s="39"/>
      <c r="D87" s="39"/>
      <c r="E87" s="39"/>
    </row>
    <row r="88" spans="3:5" ht="15.75">
      <c r="C88" s="39"/>
      <c r="D88" s="39"/>
      <c r="E88" s="39"/>
    </row>
    <row r="89" spans="3:5" ht="15.75">
      <c r="C89" s="39"/>
      <c r="D89" s="39"/>
      <c r="E89" s="39"/>
    </row>
    <row r="90" spans="3:5" ht="15.75">
      <c r="C90" s="39"/>
      <c r="D90" s="39"/>
      <c r="E90" s="39"/>
    </row>
    <row r="91" spans="3:5" ht="15.75">
      <c r="C91" s="39"/>
      <c r="D91" s="39"/>
      <c r="E91" s="39"/>
    </row>
    <row r="92" spans="3:5" ht="15.75">
      <c r="C92" s="39"/>
      <c r="D92" s="39"/>
      <c r="E92" s="39"/>
    </row>
    <row r="93" spans="3:5" ht="15.75">
      <c r="C93" s="39"/>
      <c r="D93" s="39"/>
      <c r="E93" s="39"/>
    </row>
    <row r="94" spans="3:5" ht="15.75">
      <c r="C94" s="39"/>
      <c r="D94" s="39"/>
      <c r="E94" s="39"/>
    </row>
    <row r="95" spans="3:5" ht="15.75">
      <c r="C95" s="39"/>
      <c r="D95" s="39"/>
      <c r="E95" s="39"/>
    </row>
    <row r="96" spans="3:5" ht="15.75">
      <c r="C96" s="39"/>
      <c r="D96" s="39"/>
      <c r="E96" s="39"/>
    </row>
    <row r="97" spans="3:5" ht="15.75">
      <c r="C97" s="39"/>
      <c r="D97" s="39"/>
      <c r="E97" s="39"/>
    </row>
    <row r="98" spans="3:5" ht="15.75">
      <c r="C98" s="39"/>
      <c r="D98" s="39"/>
      <c r="E98" s="39"/>
    </row>
    <row r="99" spans="3:5" ht="15.75">
      <c r="C99" s="39"/>
      <c r="D99" s="39"/>
      <c r="E99" s="39"/>
    </row>
    <row r="100" spans="3:5" ht="15.75">
      <c r="C100" s="39"/>
      <c r="D100" s="39"/>
      <c r="E100" s="39"/>
    </row>
    <row r="101" spans="3:5" ht="15.75">
      <c r="C101" s="39"/>
      <c r="D101" s="39"/>
      <c r="E101" s="39"/>
    </row>
    <row r="102" spans="3:5" ht="15.75">
      <c r="C102" s="39"/>
      <c r="D102" s="39"/>
      <c r="E102" s="39"/>
    </row>
    <row r="103" spans="3:5" ht="15.75">
      <c r="C103" s="39"/>
      <c r="D103" s="39"/>
      <c r="E103" s="39"/>
    </row>
    <row r="104" spans="3:5" ht="15.75">
      <c r="C104" s="39"/>
      <c r="D104" s="39"/>
      <c r="E104" s="39"/>
    </row>
    <row r="105" spans="3:5" ht="15.75">
      <c r="C105" s="39"/>
      <c r="D105" s="39"/>
      <c r="E105" s="39"/>
    </row>
    <row r="106" spans="3:5" ht="15.75">
      <c r="C106" s="39"/>
      <c r="D106" s="39"/>
      <c r="E106" s="39"/>
    </row>
    <row r="107" spans="3:5" ht="15.75">
      <c r="C107" s="39"/>
      <c r="D107" s="39"/>
      <c r="E107" s="39"/>
    </row>
    <row r="108" spans="3:5" ht="15.75">
      <c r="C108" s="39"/>
      <c r="D108" s="39"/>
      <c r="E108" s="39"/>
    </row>
    <row r="109" spans="3:5" ht="15.75">
      <c r="C109" s="39"/>
      <c r="D109" s="39"/>
      <c r="E109" s="39"/>
    </row>
    <row r="110" spans="3:5" ht="15.75">
      <c r="C110" s="39"/>
      <c r="D110" s="39"/>
      <c r="E110" s="39"/>
    </row>
    <row r="111" spans="3:5" ht="15.75">
      <c r="C111" s="39"/>
      <c r="D111" s="39"/>
      <c r="E111" s="39"/>
    </row>
    <row r="112" spans="3:5" ht="15.75">
      <c r="C112" s="39"/>
      <c r="D112" s="39"/>
      <c r="E112" s="39"/>
    </row>
    <row r="113" spans="3:5" ht="15.75">
      <c r="C113" s="39"/>
      <c r="D113" s="39"/>
      <c r="E113" s="39"/>
    </row>
    <row r="114" spans="3:5" ht="15.75">
      <c r="C114" s="39"/>
      <c r="D114" s="39"/>
      <c r="E114" s="39"/>
    </row>
    <row r="115" spans="3:5" ht="15.75">
      <c r="C115" s="39"/>
      <c r="D115" s="39"/>
      <c r="E115" s="39"/>
    </row>
    <row r="116" spans="3:5" ht="15.75">
      <c r="C116" s="39"/>
      <c r="D116" s="39"/>
      <c r="E116" s="39"/>
    </row>
    <row r="117" spans="3:5" ht="15.75">
      <c r="C117" s="39"/>
      <c r="D117" s="39"/>
      <c r="E117" s="39"/>
    </row>
    <row r="118" spans="3:5" ht="15.75">
      <c r="C118" s="39"/>
      <c r="D118" s="39"/>
      <c r="E118" s="39"/>
    </row>
    <row r="119" spans="3:5" ht="15.75">
      <c r="C119" s="39"/>
      <c r="D119" s="39"/>
      <c r="E119" s="39"/>
    </row>
    <row r="120" spans="3:5" ht="15.75">
      <c r="C120" s="39"/>
      <c r="D120" s="39"/>
      <c r="E120" s="39"/>
    </row>
    <row r="121" spans="3:5" ht="15.75">
      <c r="C121" s="39"/>
      <c r="D121" s="39"/>
      <c r="E121" s="39"/>
    </row>
    <row r="122" spans="3:5" ht="15.75">
      <c r="C122" s="39"/>
      <c r="D122" s="39"/>
      <c r="E122" s="39"/>
    </row>
    <row r="123" spans="3:5" ht="15.75">
      <c r="C123" s="39"/>
      <c r="D123" s="39"/>
      <c r="E123" s="39"/>
    </row>
    <row r="124" spans="3:5" ht="15.75">
      <c r="C124" s="39"/>
      <c r="D124" s="39"/>
      <c r="E124" s="39"/>
    </row>
    <row r="125" spans="3:5" ht="15.75">
      <c r="C125" s="39"/>
      <c r="D125" s="39"/>
      <c r="E125" s="39"/>
    </row>
    <row r="126" spans="3:5" ht="15.75">
      <c r="C126" s="39"/>
      <c r="D126" s="39"/>
      <c r="E126" s="39"/>
    </row>
    <row r="127" spans="3:5" ht="15.75">
      <c r="C127" s="39"/>
      <c r="D127" s="39"/>
      <c r="E127" s="39"/>
    </row>
    <row r="128" spans="3:5" ht="15.75">
      <c r="C128" s="39"/>
      <c r="D128" s="39"/>
      <c r="E128" s="39"/>
    </row>
    <row r="129" spans="3:5" ht="15.75">
      <c r="C129" s="39"/>
      <c r="D129" s="39"/>
      <c r="E129" s="39"/>
    </row>
    <row r="130" spans="3:5" ht="15.75">
      <c r="C130" s="39"/>
      <c r="D130" s="39"/>
      <c r="E130" s="39"/>
    </row>
    <row r="131" spans="3:5" ht="15.75">
      <c r="C131" s="39"/>
      <c r="D131" s="39"/>
      <c r="E131" s="39"/>
    </row>
    <row r="132" spans="3:5" ht="15.75">
      <c r="C132" s="39"/>
      <c r="D132" s="39"/>
      <c r="E132" s="39"/>
    </row>
    <row r="133" spans="3:5" ht="15.75">
      <c r="C133" s="39"/>
      <c r="D133" s="39"/>
      <c r="E133" s="39"/>
    </row>
    <row r="134" spans="3:5" ht="15.75">
      <c r="C134" s="39"/>
      <c r="D134" s="39"/>
      <c r="E134" s="39"/>
    </row>
    <row r="135" spans="3:5" ht="15.75">
      <c r="C135" s="39"/>
      <c r="D135" s="39"/>
      <c r="E135" s="39"/>
    </row>
    <row r="136" spans="3:5" ht="15.75">
      <c r="C136" s="39"/>
      <c r="D136" s="39"/>
      <c r="E136" s="39"/>
    </row>
    <row r="137" spans="3:5" ht="15.75">
      <c r="C137" s="39"/>
      <c r="D137" s="39"/>
      <c r="E137" s="39"/>
    </row>
    <row r="138" spans="3:5" ht="15.75">
      <c r="C138" s="39"/>
      <c r="D138" s="39"/>
      <c r="E138" s="39"/>
    </row>
    <row r="139" spans="3:5" ht="15.75">
      <c r="C139" s="39"/>
      <c r="D139" s="39"/>
      <c r="E139" s="39"/>
    </row>
    <row r="140" spans="3:5" ht="15.75">
      <c r="C140" s="39"/>
      <c r="D140" s="39"/>
      <c r="E140" s="39"/>
    </row>
    <row r="141" spans="3:5" ht="15.75">
      <c r="C141" s="39"/>
      <c r="D141" s="39"/>
      <c r="E141" s="39"/>
    </row>
    <row r="142" spans="3:5" ht="15.75">
      <c r="C142" s="39"/>
      <c r="D142" s="39"/>
      <c r="E142" s="39"/>
    </row>
    <row r="143" spans="3:5" ht="15.75">
      <c r="C143" s="39"/>
      <c r="D143" s="39"/>
      <c r="E143" s="39"/>
    </row>
    <row r="144" spans="3:5" ht="15.75">
      <c r="C144" s="39"/>
      <c r="D144" s="39"/>
      <c r="E144" s="39"/>
    </row>
    <row r="145" spans="3:5" ht="15.75">
      <c r="C145" s="39"/>
      <c r="D145" s="39"/>
      <c r="E145" s="39"/>
    </row>
    <row r="146" spans="3:5" ht="15.75">
      <c r="C146" s="39"/>
      <c r="D146" s="39"/>
      <c r="E146" s="39"/>
    </row>
    <row r="147" spans="3:5" ht="15.75">
      <c r="C147" s="39"/>
      <c r="D147" s="39"/>
      <c r="E147" s="39"/>
    </row>
    <row r="148" spans="3:5" ht="15.75">
      <c r="C148" s="39"/>
      <c r="D148" s="39"/>
      <c r="E148" s="39"/>
    </row>
    <row r="149" spans="3:5" ht="15.75">
      <c r="C149" s="39"/>
      <c r="D149" s="39"/>
      <c r="E149" s="39"/>
    </row>
    <row r="150" spans="3:5" ht="15.75">
      <c r="C150" s="39"/>
      <c r="D150" s="39"/>
      <c r="E150" s="39"/>
    </row>
    <row r="151" spans="3:5" ht="15.75">
      <c r="C151" s="39"/>
      <c r="D151" s="39"/>
      <c r="E151" s="39"/>
    </row>
    <row r="152" spans="3:5" ht="15.75">
      <c r="C152" s="39"/>
      <c r="D152" s="39"/>
      <c r="E152" s="39"/>
    </row>
    <row r="153" spans="3:5" ht="15.75">
      <c r="C153" s="39"/>
      <c r="D153" s="39"/>
      <c r="E153" s="39"/>
    </row>
    <row r="154" spans="3:5" ht="15.75">
      <c r="C154" s="39"/>
      <c r="D154" s="39"/>
      <c r="E154" s="39"/>
    </row>
    <row r="155" spans="3:5" ht="15.75">
      <c r="C155" s="39"/>
      <c r="D155" s="39"/>
      <c r="E155" s="39"/>
    </row>
    <row r="156" spans="3:5" ht="15.75">
      <c r="C156" s="39"/>
      <c r="D156" s="39"/>
      <c r="E156" s="39"/>
    </row>
    <row r="157" spans="3:5" ht="15.75">
      <c r="C157" s="39"/>
      <c r="D157" s="39"/>
      <c r="E157" s="39"/>
    </row>
    <row r="158" spans="3:5" ht="15.75">
      <c r="C158" s="39"/>
      <c r="D158" s="39"/>
      <c r="E158" s="39"/>
    </row>
    <row r="159" spans="3:5" ht="15.75">
      <c r="C159" s="39"/>
      <c r="D159" s="39"/>
      <c r="E159" s="39"/>
    </row>
    <row r="160" spans="3:5" ht="15.75">
      <c r="C160" s="39"/>
      <c r="D160" s="39"/>
      <c r="E160" s="39"/>
    </row>
    <row r="161" spans="3:5" ht="15.75">
      <c r="C161" s="39"/>
      <c r="D161" s="39"/>
      <c r="E161" s="39"/>
    </row>
    <row r="162" spans="3:5" ht="15.75">
      <c r="C162" s="39"/>
      <c r="D162" s="39"/>
      <c r="E162" s="39"/>
    </row>
    <row r="163" spans="3:5" ht="15.75">
      <c r="C163" s="39"/>
      <c r="D163" s="39"/>
      <c r="E163" s="39"/>
    </row>
    <row r="164" spans="3:5" ht="15.75">
      <c r="C164" s="39"/>
      <c r="D164" s="39"/>
      <c r="E164" s="39"/>
    </row>
    <row r="165" spans="3:5" ht="15.75">
      <c r="C165" s="39"/>
      <c r="D165" s="39"/>
      <c r="E165" s="39"/>
    </row>
    <row r="166" spans="3:5" ht="15.75">
      <c r="C166" s="39"/>
      <c r="D166" s="39"/>
      <c r="E166" s="39"/>
    </row>
    <row r="167" spans="3:5" ht="15.75">
      <c r="C167" s="39"/>
      <c r="D167" s="39"/>
      <c r="E167" s="39"/>
    </row>
    <row r="168" spans="3:5" ht="15.75">
      <c r="C168" s="39"/>
      <c r="D168" s="39"/>
      <c r="E168" s="39"/>
    </row>
    <row r="169" spans="3:5" ht="15.75">
      <c r="C169" s="39"/>
      <c r="D169" s="39"/>
      <c r="E169" s="39"/>
    </row>
    <row r="170" spans="3:5" ht="15.75">
      <c r="C170" s="39"/>
      <c r="D170" s="39"/>
      <c r="E170" s="39"/>
    </row>
    <row r="171" spans="3:5" ht="15.75">
      <c r="C171" s="39"/>
      <c r="D171" s="39"/>
      <c r="E171" s="39"/>
    </row>
    <row r="172" spans="3:5" ht="15.75">
      <c r="C172" s="39"/>
      <c r="D172" s="39"/>
      <c r="E172" s="39"/>
    </row>
    <row r="173" spans="3:5" ht="15.75">
      <c r="C173" s="39"/>
      <c r="D173" s="39"/>
      <c r="E173" s="39"/>
    </row>
    <row r="174" spans="3:5" ht="15.75">
      <c r="C174" s="39"/>
      <c r="D174" s="39"/>
      <c r="E174" s="39"/>
    </row>
    <row r="175" spans="3:5" ht="15.75">
      <c r="C175" s="39"/>
      <c r="D175" s="39"/>
      <c r="E175" s="39"/>
    </row>
    <row r="176" spans="3:5" ht="15.75">
      <c r="C176" s="39"/>
      <c r="D176" s="39"/>
      <c r="E176" s="39"/>
    </row>
    <row r="177" spans="3:5" ht="15.75">
      <c r="C177" s="39"/>
      <c r="D177" s="39"/>
      <c r="E177" s="39"/>
    </row>
    <row r="178" spans="3:5" ht="15.75">
      <c r="C178" s="39"/>
      <c r="D178" s="39"/>
      <c r="E178" s="39"/>
    </row>
    <row r="179" spans="3:5" ht="15.75">
      <c r="C179" s="39"/>
      <c r="D179" s="39"/>
      <c r="E179" s="39"/>
    </row>
    <row r="180" spans="3:5" ht="15.75">
      <c r="C180" s="39"/>
      <c r="D180" s="39"/>
      <c r="E180" s="39"/>
    </row>
    <row r="181" spans="3:5" ht="15.75">
      <c r="C181" s="39"/>
      <c r="D181" s="39"/>
      <c r="E181" s="39"/>
    </row>
    <row r="182" spans="3:5" ht="15.75">
      <c r="C182" s="39"/>
      <c r="D182" s="39"/>
      <c r="E182" s="39"/>
    </row>
    <row r="183" spans="3:5" ht="15.75">
      <c r="C183" s="39"/>
      <c r="D183" s="39"/>
      <c r="E183" s="39"/>
    </row>
    <row r="184" spans="3:5" ht="15.75">
      <c r="C184" s="39"/>
      <c r="D184" s="39"/>
      <c r="E184" s="39"/>
    </row>
    <row r="185" spans="3:5" ht="15.75">
      <c r="C185" s="39"/>
      <c r="D185" s="39"/>
      <c r="E185" s="39"/>
    </row>
    <row r="186" spans="3:5" ht="15.75">
      <c r="C186" s="39"/>
      <c r="D186" s="39"/>
      <c r="E186" s="39"/>
    </row>
    <row r="187" spans="3:5" ht="15.75">
      <c r="C187" s="39"/>
      <c r="D187" s="39"/>
      <c r="E187" s="39"/>
    </row>
    <row r="188" spans="3:5" ht="15.75">
      <c r="C188" s="39"/>
      <c r="D188" s="39"/>
      <c r="E188" s="39"/>
    </row>
    <row r="189" spans="3:5" ht="15.75">
      <c r="C189" s="39"/>
      <c r="D189" s="39"/>
      <c r="E189" s="39"/>
    </row>
    <row r="190" spans="3:5" ht="15.75">
      <c r="C190" s="39"/>
      <c r="D190" s="39"/>
      <c r="E190" s="39"/>
    </row>
    <row r="191" spans="3:5" ht="15.75">
      <c r="C191" s="39"/>
      <c r="D191" s="39"/>
      <c r="E191" s="39"/>
    </row>
    <row r="192" spans="3:5" ht="15.75">
      <c r="C192" s="39"/>
      <c r="D192" s="39"/>
      <c r="E192" s="39"/>
    </row>
    <row r="193" spans="3:5" ht="15.75">
      <c r="C193" s="39"/>
      <c r="D193" s="39"/>
      <c r="E193" s="39"/>
    </row>
    <row r="194" spans="3:5" ht="15.75">
      <c r="C194" s="39"/>
      <c r="D194" s="39"/>
      <c r="E194" s="39"/>
    </row>
    <row r="195" spans="3:5" ht="15.75">
      <c r="C195" s="39"/>
      <c r="D195" s="39"/>
      <c r="E195" s="39"/>
    </row>
    <row r="196" spans="3:5" ht="15.75">
      <c r="C196" s="39"/>
      <c r="D196" s="39"/>
      <c r="E196" s="39"/>
    </row>
    <row r="197" spans="3:5" ht="15.75">
      <c r="C197" s="39"/>
      <c r="D197" s="39"/>
      <c r="E197" s="39"/>
    </row>
    <row r="198" spans="3:5" ht="15.75">
      <c r="C198" s="39"/>
      <c r="D198" s="39"/>
      <c r="E198" s="39"/>
    </row>
    <row r="199" spans="3:5" ht="15.75">
      <c r="C199" s="39"/>
      <c r="D199" s="39"/>
      <c r="E199" s="39"/>
    </row>
    <row r="200" spans="3:5" ht="15.75">
      <c r="C200" s="39"/>
      <c r="D200" s="39"/>
      <c r="E200" s="39"/>
    </row>
    <row r="201" spans="3:5" ht="15.75">
      <c r="C201" s="39"/>
      <c r="D201" s="39"/>
      <c r="E201" s="39"/>
    </row>
    <row r="202" spans="3:5" ht="15.75">
      <c r="C202" s="39"/>
      <c r="D202" s="39"/>
      <c r="E202" s="39"/>
    </row>
    <row r="203" spans="3:5" ht="15.75">
      <c r="C203" s="39"/>
      <c r="D203" s="39"/>
      <c r="E203" s="39"/>
    </row>
    <row r="204" spans="3:5" ht="15.75">
      <c r="C204" s="39"/>
      <c r="D204" s="39"/>
      <c r="E204" s="39"/>
    </row>
    <row r="205" spans="3:5" ht="15.75">
      <c r="C205" s="39"/>
      <c r="D205" s="39"/>
      <c r="E205" s="39"/>
    </row>
    <row r="206" spans="3:5" ht="15.75">
      <c r="C206" s="39"/>
      <c r="D206" s="39"/>
      <c r="E206" s="39"/>
    </row>
    <row r="207" spans="3:5" ht="15.75">
      <c r="C207" s="39"/>
      <c r="D207" s="39"/>
      <c r="E207" s="39"/>
    </row>
    <row r="208" spans="3:5" ht="15.75">
      <c r="C208" s="39"/>
      <c r="D208" s="39"/>
      <c r="E208" s="39"/>
    </row>
    <row r="209" spans="3:5" ht="15.75">
      <c r="C209" s="39"/>
      <c r="D209" s="39"/>
      <c r="E209" s="39"/>
    </row>
    <row r="210" spans="3:5" ht="15.75">
      <c r="C210" s="39"/>
      <c r="D210" s="39"/>
      <c r="E210" s="39"/>
    </row>
    <row r="211" spans="3:5" ht="15.75">
      <c r="C211" s="39"/>
      <c r="D211" s="39"/>
      <c r="E211" s="39"/>
    </row>
    <row r="212" spans="3:5" ht="15.75">
      <c r="C212" s="39"/>
      <c r="D212" s="39"/>
      <c r="E212" s="39"/>
    </row>
    <row r="213" spans="3:5" ht="15.75">
      <c r="C213" s="39"/>
      <c r="D213" s="39"/>
      <c r="E213" s="39"/>
    </row>
    <row r="214" spans="3:5" ht="15.75">
      <c r="C214" s="39"/>
      <c r="D214" s="39"/>
      <c r="E214" s="39"/>
    </row>
    <row r="215" spans="3:5" ht="15.75">
      <c r="C215" s="39"/>
      <c r="D215" s="39"/>
      <c r="E215" s="39"/>
    </row>
    <row r="216" spans="3:5" ht="15.75">
      <c r="C216" s="39"/>
      <c r="D216" s="39"/>
      <c r="E216" s="39"/>
    </row>
    <row r="217" spans="3:5" ht="15.75">
      <c r="C217" s="39"/>
      <c r="D217" s="39"/>
      <c r="E217" s="39"/>
    </row>
    <row r="218" spans="3:5" ht="15.75">
      <c r="C218" s="39"/>
      <c r="D218" s="39"/>
      <c r="E218" s="39"/>
    </row>
    <row r="219" spans="3:5" ht="15.75">
      <c r="C219" s="39"/>
      <c r="D219" s="39"/>
      <c r="E219" s="39"/>
    </row>
    <row r="220" spans="3:5" ht="15.75">
      <c r="C220" s="39"/>
      <c r="D220" s="39"/>
      <c r="E220" s="39"/>
    </row>
    <row r="221" spans="3:5" ht="15.75">
      <c r="C221" s="39"/>
      <c r="D221" s="39"/>
      <c r="E221" s="39"/>
    </row>
    <row r="222" spans="3:5" ht="15.75">
      <c r="C222" s="39"/>
      <c r="D222" s="39"/>
      <c r="E222" s="39"/>
    </row>
    <row r="223" spans="3:5" ht="15.75">
      <c r="C223" s="39"/>
      <c r="D223" s="39"/>
      <c r="E223" s="39"/>
    </row>
    <row r="224" spans="3:5" ht="15.75">
      <c r="C224" s="39"/>
      <c r="D224" s="39"/>
      <c r="E224" s="39"/>
    </row>
    <row r="225" spans="3:5" ht="15.75">
      <c r="C225" s="39"/>
      <c r="D225" s="39"/>
      <c r="E225" s="39"/>
    </row>
    <row r="226" spans="3:5" ht="15.75">
      <c r="C226" s="39"/>
      <c r="D226" s="39"/>
      <c r="E226" s="39"/>
    </row>
    <row r="227" spans="3:5" ht="15.75">
      <c r="C227" s="39"/>
      <c r="D227" s="39"/>
      <c r="E227" s="39"/>
    </row>
    <row r="228" spans="3:5" ht="15.75">
      <c r="C228" s="39"/>
      <c r="D228" s="39"/>
      <c r="E228" s="39"/>
    </row>
    <row r="229" spans="3:5" ht="15.75">
      <c r="C229" s="39"/>
      <c r="D229" s="39"/>
      <c r="E229" s="39"/>
    </row>
    <row r="230" spans="3:5" ht="15.75">
      <c r="C230" s="39"/>
      <c r="D230" s="39"/>
      <c r="E230" s="39"/>
    </row>
    <row r="231" spans="3:5" ht="15.75">
      <c r="C231" s="39"/>
      <c r="D231" s="39"/>
      <c r="E231" s="39"/>
    </row>
    <row r="232" spans="3:5" ht="15.75">
      <c r="C232" s="39"/>
      <c r="D232" s="39"/>
      <c r="E232" s="39"/>
    </row>
    <row r="233" spans="3:5" ht="15.75">
      <c r="C233" s="39"/>
      <c r="D233" s="39"/>
      <c r="E233" s="39"/>
    </row>
    <row r="234" spans="3:5" ht="15.75">
      <c r="C234" s="39"/>
      <c r="D234" s="39"/>
      <c r="E234" s="39"/>
    </row>
    <row r="235" spans="3:5" ht="15.75">
      <c r="C235" s="39"/>
      <c r="D235" s="39"/>
      <c r="E235" s="39"/>
    </row>
    <row r="236" spans="3:5" ht="15.75">
      <c r="C236" s="39"/>
      <c r="D236" s="39"/>
      <c r="E236" s="39"/>
    </row>
    <row r="237" spans="3:5" ht="15.75">
      <c r="C237" s="39"/>
      <c r="D237" s="39"/>
      <c r="E237" s="39"/>
    </row>
    <row r="238" spans="3:5" ht="15.75">
      <c r="C238" s="39"/>
      <c r="D238" s="39"/>
      <c r="E238" s="39"/>
    </row>
    <row r="239" spans="3:5" ht="15.75">
      <c r="C239" s="39"/>
      <c r="D239" s="39"/>
      <c r="E239" s="39"/>
    </row>
    <row r="240" spans="3:5" ht="15.75">
      <c r="C240" s="39"/>
      <c r="D240" s="39"/>
      <c r="E240" s="39"/>
    </row>
    <row r="241" spans="3:5" ht="15.75">
      <c r="C241" s="39"/>
      <c r="D241" s="39"/>
      <c r="E241" s="39"/>
    </row>
    <row r="242" spans="3:5" ht="15.75">
      <c r="C242" s="39"/>
      <c r="D242" s="39"/>
      <c r="E242" s="39"/>
    </row>
    <row r="243" spans="3:5" ht="15.75">
      <c r="C243" s="39"/>
      <c r="D243" s="39"/>
      <c r="E243" s="39"/>
    </row>
    <row r="244" spans="3:5" ht="15.75">
      <c r="C244" s="39"/>
      <c r="D244" s="39"/>
      <c r="E244" s="39"/>
    </row>
    <row r="245" spans="3:5" ht="15.75">
      <c r="C245" s="39"/>
      <c r="D245" s="39"/>
      <c r="E245" s="39"/>
    </row>
    <row r="246" spans="3:5" ht="15.75">
      <c r="C246" s="39"/>
      <c r="D246" s="39"/>
      <c r="E246" s="39"/>
    </row>
    <row r="247" spans="3:5" ht="15.75">
      <c r="C247" s="39"/>
      <c r="D247" s="39"/>
      <c r="E247" s="39"/>
    </row>
    <row r="248" spans="3:5" ht="15.75">
      <c r="C248" s="39"/>
      <c r="D248" s="39"/>
      <c r="E248" s="39"/>
    </row>
    <row r="249" spans="3:5" ht="15.75">
      <c r="C249" s="39"/>
      <c r="D249" s="39"/>
      <c r="E249" s="39"/>
    </row>
    <row r="250" spans="3:5" ht="15.75">
      <c r="C250" s="39"/>
      <c r="D250" s="39"/>
      <c r="E250" s="39"/>
    </row>
    <row r="251" spans="3:5" ht="15.75">
      <c r="C251" s="39"/>
      <c r="D251" s="39"/>
      <c r="E251" s="39"/>
    </row>
    <row r="252" spans="3:5" ht="15.75">
      <c r="C252" s="39"/>
      <c r="D252" s="39"/>
      <c r="E252" s="39"/>
    </row>
    <row r="253" spans="3:5" ht="15.75">
      <c r="C253" s="39"/>
      <c r="D253" s="39"/>
      <c r="E253" s="39"/>
    </row>
    <row r="254" spans="3:5" ht="15.75">
      <c r="C254" s="39"/>
      <c r="D254" s="39"/>
      <c r="E254" s="39"/>
    </row>
    <row r="255" spans="3:5" ht="15.75">
      <c r="C255" s="39"/>
      <c r="D255" s="39"/>
      <c r="E255" s="39"/>
    </row>
    <row r="256" spans="3:5" ht="15.75">
      <c r="C256" s="39"/>
      <c r="D256" s="39"/>
      <c r="E256" s="39"/>
    </row>
    <row r="257" spans="3:5" ht="15.75">
      <c r="C257" s="39"/>
      <c r="D257" s="39"/>
      <c r="E257" s="39"/>
    </row>
    <row r="258" spans="3:5" ht="15.75">
      <c r="C258" s="39"/>
      <c r="D258" s="39"/>
      <c r="E258" s="39"/>
    </row>
    <row r="259" spans="3:5" ht="15.75">
      <c r="C259" s="39"/>
      <c r="D259" s="39"/>
      <c r="E259" s="39"/>
    </row>
    <row r="260" spans="3:5" ht="15.75">
      <c r="C260" s="39"/>
      <c r="D260" s="39"/>
      <c r="E260" s="39"/>
    </row>
    <row r="261" spans="3:5" ht="15.75">
      <c r="C261" s="39"/>
      <c r="D261" s="39"/>
      <c r="E261" s="39"/>
    </row>
    <row r="262" ht="15.75">
      <c r="D262" s="39"/>
    </row>
  </sheetData>
  <sheetProtection/>
  <mergeCells count="7">
    <mergeCell ref="C6:C8"/>
    <mergeCell ref="B1:F1"/>
    <mergeCell ref="B2:F2"/>
    <mergeCell ref="B3:F3"/>
    <mergeCell ref="B4:F4"/>
    <mergeCell ref="B6:B8"/>
    <mergeCell ref="D6:F6"/>
  </mergeCells>
  <printOptions/>
  <pageMargins left="0.17" right="0.17" top="0.71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B12" sqref="B12:D12"/>
    </sheetView>
  </sheetViews>
  <sheetFormatPr defaultColWidth="9.140625" defaultRowHeight="12.75"/>
  <cols>
    <col min="1" max="1" width="35.28125" style="0" customWidth="1"/>
    <col min="2" max="2" width="27.140625" style="0" bestFit="1" customWidth="1"/>
    <col min="3" max="4" width="7.57421875" style="0" customWidth="1"/>
    <col min="5" max="5" width="12.00390625" style="0" bestFit="1" customWidth="1"/>
  </cols>
  <sheetData>
    <row r="3" spans="1:4" ht="12.75">
      <c r="A3" s="13" t="s">
        <v>25</v>
      </c>
      <c r="B3" s="13" t="s">
        <v>2</v>
      </c>
      <c r="C3" s="11"/>
      <c r="D3" s="12"/>
    </row>
    <row r="4" spans="1:4" ht="12.75">
      <c r="A4" s="13" t="s">
        <v>4</v>
      </c>
      <c r="B4" s="10">
        <v>500</v>
      </c>
      <c r="C4" s="14">
        <v>1000</v>
      </c>
      <c r="D4" s="21">
        <v>2000</v>
      </c>
    </row>
    <row r="5" spans="1:4" ht="12.75">
      <c r="A5" s="10" t="s">
        <v>7</v>
      </c>
      <c r="B5" s="16">
        <v>0.0472</v>
      </c>
      <c r="C5" s="17">
        <v>0.041</v>
      </c>
      <c r="D5" s="23">
        <v>0.032350000000000004</v>
      </c>
    </row>
    <row r="6" spans="1:4" ht="12.75">
      <c r="A6" s="15" t="s">
        <v>13</v>
      </c>
      <c r="B6" s="18"/>
      <c r="C6" s="19">
        <v>0.3</v>
      </c>
      <c r="D6" s="24">
        <v>0.34</v>
      </c>
    </row>
    <row r="7" spans="1:4" ht="12.75">
      <c r="A7" s="15" t="s">
        <v>8</v>
      </c>
      <c r="B7" s="18">
        <v>0.0084</v>
      </c>
      <c r="C7" s="19">
        <v>0.046</v>
      </c>
      <c r="D7" s="24">
        <v>0.04505</v>
      </c>
    </row>
    <row r="8" spans="1:4" ht="12.75">
      <c r="A8" s="15" t="s">
        <v>11</v>
      </c>
      <c r="B8" s="18"/>
      <c r="C8" s="19">
        <v>0.077</v>
      </c>
      <c r="D8" s="24">
        <v>0.068</v>
      </c>
    </row>
    <row r="9" spans="1:4" ht="12.75">
      <c r="A9" s="15" t="s">
        <v>14</v>
      </c>
      <c r="B9" s="18"/>
      <c r="C9" s="19">
        <v>3.7</v>
      </c>
      <c r="D9" s="24">
        <v>3.2</v>
      </c>
    </row>
    <row r="10" spans="1:4" ht="12.75">
      <c r="A10" s="15" t="s">
        <v>9</v>
      </c>
      <c r="B10" s="18">
        <v>0.0031</v>
      </c>
      <c r="C10" s="19">
        <v>0.0054</v>
      </c>
      <c r="D10" s="24">
        <v>0.0049499999999999995</v>
      </c>
    </row>
    <row r="11" spans="1:4" ht="12.75">
      <c r="A11" s="15" t="s">
        <v>12</v>
      </c>
      <c r="B11" s="18"/>
      <c r="C11" s="19">
        <v>0.0065</v>
      </c>
      <c r="D11" s="24">
        <v>0.0044</v>
      </c>
    </row>
    <row r="12" spans="1:4" ht="12.75">
      <c r="A12" s="22" t="s">
        <v>6</v>
      </c>
      <c r="B12" s="25">
        <v>0.0079</v>
      </c>
      <c r="C12" s="26">
        <v>0.0072499999999999995</v>
      </c>
      <c r="D12" s="27">
        <v>0.006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8.140625" style="0" bestFit="1" customWidth="1"/>
    <col min="2" max="2" width="4.00390625" style="1" customWidth="1"/>
    <col min="3" max="3" width="13.57421875" style="0" customWidth="1"/>
    <col min="4" max="4" width="15.140625" style="0" bestFit="1" customWidth="1"/>
    <col min="5" max="5" width="25.57421875" style="0" bestFit="1" customWidth="1"/>
    <col min="6" max="6" width="14.140625" style="1" customWidth="1"/>
  </cols>
  <sheetData>
    <row r="1" spans="1:8" ht="48.7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17</v>
      </c>
      <c r="H1" s="2" t="s">
        <v>16</v>
      </c>
    </row>
    <row r="2" spans="1:8" ht="12.75">
      <c r="A2" t="s">
        <v>26</v>
      </c>
      <c r="B2" t="s">
        <v>27</v>
      </c>
      <c r="C2">
        <v>500</v>
      </c>
      <c r="D2" t="s">
        <v>28</v>
      </c>
      <c r="E2" t="s">
        <v>6</v>
      </c>
      <c r="F2" s="20">
        <v>0.0079</v>
      </c>
      <c r="G2" s="1">
        <f>VLOOKUP(E2,Лист2!$A$2:$C$10,2,FALSE)</f>
        <v>0.003</v>
      </c>
      <c r="H2" s="1">
        <f>VLOOKUP(E2,Лист2!$A$2:$C$10,3,FALSE)</f>
        <v>0.01</v>
      </c>
    </row>
    <row r="3" spans="1:8" ht="12.75">
      <c r="A3" t="s">
        <v>26</v>
      </c>
      <c r="B3" t="s">
        <v>27</v>
      </c>
      <c r="C3">
        <v>500</v>
      </c>
      <c r="D3" t="s">
        <v>28</v>
      </c>
      <c r="E3" t="s">
        <v>7</v>
      </c>
      <c r="F3" s="20">
        <v>0.0472</v>
      </c>
      <c r="G3" s="1">
        <f>VLOOKUP(E3,Лист2!$A$2:$C$10,2,FALSE)</f>
        <v>0.04</v>
      </c>
      <c r="H3" s="1">
        <f>VLOOKUP(E3,Лист2!$A$2:$C$10,3,FALSE)</f>
        <v>0.2</v>
      </c>
    </row>
    <row r="4" spans="1:8" ht="12.75">
      <c r="A4" t="s">
        <v>26</v>
      </c>
      <c r="B4" t="s">
        <v>27</v>
      </c>
      <c r="C4">
        <v>500</v>
      </c>
      <c r="D4" t="s">
        <v>28</v>
      </c>
      <c r="E4" t="s">
        <v>8</v>
      </c>
      <c r="F4" s="20">
        <v>0.0084</v>
      </c>
      <c r="G4" s="1">
        <f>VLOOKUP(E4,Лист2!$A$2:$C$10,2,FALSE)</f>
        <v>0.04</v>
      </c>
      <c r="H4" s="1">
        <f>VLOOKUP(E4,Лист2!$A$2:$C$10,3,FALSE)</f>
        <v>0.2</v>
      </c>
    </row>
    <row r="5" spans="1:8" ht="12.75">
      <c r="A5" t="s">
        <v>26</v>
      </c>
      <c r="B5" t="s">
        <v>27</v>
      </c>
      <c r="C5">
        <v>500</v>
      </c>
      <c r="D5" t="s">
        <v>28</v>
      </c>
      <c r="E5" t="s">
        <v>9</v>
      </c>
      <c r="F5" s="20">
        <v>0.0031</v>
      </c>
      <c r="G5" s="1" t="str">
        <f>VLOOKUP(E5,Лист2!$A$2:$C$10,2,FALSE)</f>
        <v>отс.</v>
      </c>
      <c r="H5" s="1">
        <f>VLOOKUP(E5,Лист2!$A$2:$C$10,3,FALSE)</f>
        <v>0.008</v>
      </c>
    </row>
    <row r="6" spans="1:8" ht="12.75">
      <c r="A6" t="s">
        <v>29</v>
      </c>
      <c r="B6" t="s">
        <v>27</v>
      </c>
      <c r="C6">
        <v>2000</v>
      </c>
      <c r="D6" t="s">
        <v>30</v>
      </c>
      <c r="E6" t="s">
        <v>6</v>
      </c>
      <c r="F6" s="20">
        <v>0.0061</v>
      </c>
      <c r="G6" s="1">
        <f>VLOOKUP(E6,Лист2!$A$2:$C$10,2,FALSE)</f>
        <v>0.003</v>
      </c>
      <c r="H6" s="1">
        <f>VLOOKUP(E6,Лист2!$A$2:$C$10,3,FALSE)</f>
        <v>0.01</v>
      </c>
    </row>
    <row r="7" spans="1:8" ht="12.75">
      <c r="A7" t="s">
        <v>29</v>
      </c>
      <c r="B7" t="s">
        <v>27</v>
      </c>
      <c r="C7">
        <v>2000</v>
      </c>
      <c r="D7" t="s">
        <v>30</v>
      </c>
      <c r="E7" t="s">
        <v>7</v>
      </c>
      <c r="F7" s="20">
        <v>0.0371</v>
      </c>
      <c r="G7" s="1">
        <f>VLOOKUP(E7,Лист2!$A$2:$C$10,2,FALSE)</f>
        <v>0.04</v>
      </c>
      <c r="H7" s="1">
        <f>VLOOKUP(E7,Лист2!$A$2:$C$10,3,FALSE)</f>
        <v>0.2</v>
      </c>
    </row>
    <row r="8" spans="1:8" ht="12.75">
      <c r="A8" t="s">
        <v>29</v>
      </c>
      <c r="B8" t="s">
        <v>27</v>
      </c>
      <c r="C8">
        <v>2000</v>
      </c>
      <c r="D8" t="s">
        <v>30</v>
      </c>
      <c r="E8" t="s">
        <v>8</v>
      </c>
      <c r="F8" s="20">
        <v>0.0232</v>
      </c>
      <c r="G8" s="1">
        <f>VLOOKUP(E8,Лист2!$A$2:$C$10,2,FALSE)</f>
        <v>0.04</v>
      </c>
      <c r="H8" s="1">
        <f>VLOOKUP(E8,Лист2!$A$2:$C$10,3,FALSE)</f>
        <v>0.2</v>
      </c>
    </row>
    <row r="9" spans="1:8" ht="12.75">
      <c r="A9" t="s">
        <v>29</v>
      </c>
      <c r="B9" t="s">
        <v>27</v>
      </c>
      <c r="C9">
        <v>2000</v>
      </c>
      <c r="D9" t="s">
        <v>30</v>
      </c>
      <c r="E9" t="s">
        <v>9</v>
      </c>
      <c r="F9" s="20">
        <v>0.0049</v>
      </c>
      <c r="G9" s="1" t="str">
        <f>VLOOKUP(E9,Лист2!$A$2:$C$10,2,FALSE)</f>
        <v>отс.</v>
      </c>
      <c r="H9" s="1">
        <f>VLOOKUP(E9,Лист2!$A$2:$C$10,3,FALSE)</f>
        <v>0.008</v>
      </c>
    </row>
    <row r="10" spans="1:8" ht="12.75">
      <c r="A10" t="s">
        <v>32</v>
      </c>
      <c r="B10" t="s">
        <v>27</v>
      </c>
      <c r="C10">
        <v>1000</v>
      </c>
      <c r="D10" t="s">
        <v>28</v>
      </c>
      <c r="E10" t="s">
        <v>6</v>
      </c>
      <c r="F10" s="20">
        <v>0.0068</v>
      </c>
      <c r="G10" s="1">
        <f>VLOOKUP(E10,Лист2!$A$2:$C$10,2,FALSE)</f>
        <v>0.003</v>
      </c>
      <c r="H10" s="1">
        <f>VLOOKUP(E10,Лист2!$A$2:$C$10,3,FALSE)</f>
        <v>0.01</v>
      </c>
    </row>
    <row r="11" spans="1:8" ht="12.75">
      <c r="A11" t="s">
        <v>32</v>
      </c>
      <c r="B11" t="s">
        <v>27</v>
      </c>
      <c r="C11">
        <v>1000</v>
      </c>
      <c r="D11" t="s">
        <v>28</v>
      </c>
      <c r="E11" t="s">
        <v>7</v>
      </c>
      <c r="F11" s="20">
        <v>0.0337</v>
      </c>
      <c r="G11" s="1">
        <f>VLOOKUP(E11,Лист2!$A$2:$C$10,2,FALSE)</f>
        <v>0.04</v>
      </c>
      <c r="H11" s="1">
        <f>VLOOKUP(E11,Лист2!$A$2:$C$10,3,FALSE)</f>
        <v>0.2</v>
      </c>
    </row>
    <row r="12" spans="1:8" ht="12.75">
      <c r="A12" t="s">
        <v>32</v>
      </c>
      <c r="B12" t="s">
        <v>27</v>
      </c>
      <c r="C12">
        <v>1000</v>
      </c>
      <c r="D12" t="s">
        <v>28</v>
      </c>
      <c r="E12" t="s">
        <v>8</v>
      </c>
      <c r="F12" s="20">
        <v>0.0337</v>
      </c>
      <c r="G12" s="1">
        <f>VLOOKUP(E12,Лист2!$A$2:$C$10,2,FALSE)</f>
        <v>0.04</v>
      </c>
      <c r="H12" s="1">
        <f>VLOOKUP(E12,Лист2!$A$2:$C$10,3,FALSE)</f>
        <v>0.2</v>
      </c>
    </row>
    <row r="13" spans="1:8" ht="12.75">
      <c r="A13" t="s">
        <v>32</v>
      </c>
      <c r="B13" t="s">
        <v>27</v>
      </c>
      <c r="C13">
        <v>1000</v>
      </c>
      <c r="D13" t="s">
        <v>28</v>
      </c>
      <c r="E13" t="s">
        <v>9</v>
      </c>
      <c r="F13" s="20">
        <v>0.0049</v>
      </c>
      <c r="G13" s="1" t="str">
        <f>VLOOKUP(E13,Лист2!$A$2:$C$10,2,FALSE)</f>
        <v>отс.</v>
      </c>
      <c r="H13" s="1">
        <f>VLOOKUP(E13,Лист2!$A$2:$C$10,3,FALSE)</f>
        <v>0.008</v>
      </c>
    </row>
    <row r="14" spans="1:8" ht="12.75">
      <c r="A14" t="s">
        <v>33</v>
      </c>
      <c r="B14" t="s">
        <v>27</v>
      </c>
      <c r="C14">
        <v>2000</v>
      </c>
      <c r="D14" t="s">
        <v>30</v>
      </c>
      <c r="E14" t="s">
        <v>6</v>
      </c>
      <c r="F14" s="20" t="s">
        <v>34</v>
      </c>
      <c r="G14" s="1">
        <f>VLOOKUP(E14,Лист2!$A$2:$C$10,2,FALSE)</f>
        <v>0.003</v>
      </c>
      <c r="H14" s="1">
        <f>VLOOKUP(E14,Лист2!$A$2:$C$10,3,FALSE)</f>
        <v>0.01</v>
      </c>
    </row>
    <row r="15" spans="1:8" ht="12.75">
      <c r="A15" t="s">
        <v>33</v>
      </c>
      <c r="B15" t="s">
        <v>27</v>
      </c>
      <c r="C15">
        <v>2000</v>
      </c>
      <c r="D15" t="s">
        <v>30</v>
      </c>
      <c r="E15" t="s">
        <v>7</v>
      </c>
      <c r="F15" s="20" t="s">
        <v>35</v>
      </c>
      <c r="G15" s="1">
        <f>VLOOKUP(E15,Лист2!$A$2:$C$10,2,FALSE)</f>
        <v>0.04</v>
      </c>
      <c r="H15" s="1">
        <f>VLOOKUP(E15,Лист2!$A$2:$C$10,3,FALSE)</f>
        <v>0.2</v>
      </c>
    </row>
    <row r="16" spans="1:8" ht="12.75">
      <c r="A16" t="s">
        <v>33</v>
      </c>
      <c r="B16" t="s">
        <v>27</v>
      </c>
      <c r="C16">
        <v>2000</v>
      </c>
      <c r="D16" t="s">
        <v>30</v>
      </c>
      <c r="E16" t="s">
        <v>8</v>
      </c>
      <c r="F16" s="20" t="s">
        <v>36</v>
      </c>
      <c r="G16" s="1">
        <f>VLOOKUP(E16,Лист2!$A$2:$C$10,2,FALSE)</f>
        <v>0.04</v>
      </c>
      <c r="H16" s="1">
        <f>VLOOKUP(E16,Лист2!$A$2:$C$10,3,FALSE)</f>
        <v>0.2</v>
      </c>
    </row>
    <row r="17" spans="1:8" ht="12.75">
      <c r="A17" t="s">
        <v>33</v>
      </c>
      <c r="B17" t="s">
        <v>27</v>
      </c>
      <c r="C17">
        <v>2000</v>
      </c>
      <c r="D17" t="s">
        <v>30</v>
      </c>
      <c r="E17" t="s">
        <v>9</v>
      </c>
      <c r="F17" s="20" t="s">
        <v>37</v>
      </c>
      <c r="G17" s="1" t="str">
        <f>VLOOKUP(E17,Лист2!$A$2:$C$10,2,FALSE)</f>
        <v>отс.</v>
      </c>
      <c r="H17" s="1">
        <f>VLOOKUP(E17,Лист2!$A$2:$C$10,3,FALSE)</f>
        <v>0.008</v>
      </c>
    </row>
    <row r="18" spans="1:8" ht="12.75">
      <c r="A18" t="s">
        <v>38</v>
      </c>
      <c r="B18" t="s">
        <v>39</v>
      </c>
      <c r="C18">
        <v>1000</v>
      </c>
      <c r="D18" t="s">
        <v>40</v>
      </c>
      <c r="E18" t="s">
        <v>6</v>
      </c>
      <c r="F18" s="20" t="s">
        <v>41</v>
      </c>
      <c r="G18" s="1">
        <f>VLOOKUP(E18,Лист2!$A$2:$C$10,2,FALSE)</f>
        <v>0.003</v>
      </c>
      <c r="H18" s="1">
        <f>VLOOKUP(E18,Лист2!$A$2:$C$10,3,FALSE)</f>
        <v>0.01</v>
      </c>
    </row>
    <row r="19" spans="1:8" ht="12.75">
      <c r="A19" t="s">
        <v>38</v>
      </c>
      <c r="B19" t="s">
        <v>39</v>
      </c>
      <c r="C19">
        <v>1000</v>
      </c>
      <c r="D19" t="s">
        <v>40</v>
      </c>
      <c r="E19" t="s">
        <v>7</v>
      </c>
      <c r="F19" s="20" t="s">
        <v>42</v>
      </c>
      <c r="G19" s="1">
        <f>VLOOKUP(E19,Лист2!$A$2:$C$10,2,FALSE)</f>
        <v>0.04</v>
      </c>
      <c r="H19" s="1">
        <f>VLOOKUP(E19,Лист2!$A$2:$C$10,3,FALSE)</f>
        <v>0.2</v>
      </c>
    </row>
    <row r="20" spans="1:8" ht="12.75">
      <c r="A20" t="s">
        <v>38</v>
      </c>
      <c r="B20" t="s">
        <v>39</v>
      </c>
      <c r="C20">
        <v>1000</v>
      </c>
      <c r="D20" t="s">
        <v>40</v>
      </c>
      <c r="E20" t="s">
        <v>8</v>
      </c>
      <c r="F20" s="20" t="s">
        <v>43</v>
      </c>
      <c r="G20" s="1">
        <f>VLOOKUP(E20,Лист2!$A$2:$C$10,2,FALSE)</f>
        <v>0.04</v>
      </c>
      <c r="H20" s="1">
        <f>VLOOKUP(E20,Лист2!$A$2:$C$10,3,FALSE)</f>
        <v>0.2</v>
      </c>
    </row>
    <row r="21" spans="1:8" ht="12.75">
      <c r="A21" t="s">
        <v>38</v>
      </c>
      <c r="B21" t="s">
        <v>39</v>
      </c>
      <c r="C21">
        <v>1000</v>
      </c>
      <c r="D21" t="s">
        <v>40</v>
      </c>
      <c r="E21" t="s">
        <v>9</v>
      </c>
      <c r="F21" s="20" t="s">
        <v>44</v>
      </c>
      <c r="G21" s="1" t="str">
        <f>VLOOKUP(E21,Лист2!$A$2:$C$10,2,FALSE)</f>
        <v>отс.</v>
      </c>
      <c r="H21" s="1">
        <f>VLOOKUP(E21,Лист2!$A$2:$C$10,3,FALSE)</f>
        <v>0.008</v>
      </c>
    </row>
    <row r="22" spans="1:8" ht="12.75">
      <c r="A22" t="s">
        <v>45</v>
      </c>
      <c r="B22" t="s">
        <v>39</v>
      </c>
      <c r="C22">
        <v>2000</v>
      </c>
      <c r="D22" t="s">
        <v>46</v>
      </c>
      <c r="E22" t="s">
        <v>6</v>
      </c>
      <c r="F22" s="20" t="s">
        <v>44</v>
      </c>
      <c r="G22" s="1">
        <f>VLOOKUP(E22,Лист2!$A$2:$C$10,2,FALSE)</f>
        <v>0.003</v>
      </c>
      <c r="H22" s="1">
        <f>VLOOKUP(E22,Лист2!$A$2:$C$10,3,FALSE)</f>
        <v>0.01</v>
      </c>
    </row>
    <row r="23" spans="1:8" ht="12.75">
      <c r="A23" t="s">
        <v>45</v>
      </c>
      <c r="B23" t="s">
        <v>39</v>
      </c>
      <c r="C23">
        <v>2000</v>
      </c>
      <c r="D23" t="s">
        <v>46</v>
      </c>
      <c r="E23" t="s">
        <v>7</v>
      </c>
      <c r="F23" s="20" t="s">
        <v>47</v>
      </c>
      <c r="G23" s="1">
        <f>VLOOKUP(E23,Лист2!$A$2:$C$10,2,FALSE)</f>
        <v>0.04</v>
      </c>
      <c r="H23" s="1">
        <f>VLOOKUP(E23,Лист2!$A$2:$C$10,3,FALSE)</f>
        <v>0.2</v>
      </c>
    </row>
    <row r="24" spans="1:8" ht="12.75">
      <c r="A24" t="s">
        <v>45</v>
      </c>
      <c r="B24" t="s">
        <v>39</v>
      </c>
      <c r="C24">
        <v>2000</v>
      </c>
      <c r="D24" t="s">
        <v>46</v>
      </c>
      <c r="E24" t="s">
        <v>8</v>
      </c>
      <c r="F24" s="20" t="s">
        <v>48</v>
      </c>
      <c r="G24" s="1">
        <f>VLOOKUP(E24,Лист2!$A$2:$C$10,2,FALSE)</f>
        <v>0.04</v>
      </c>
      <c r="H24" s="1">
        <f>VLOOKUP(E24,Лист2!$A$2:$C$10,3,FALSE)</f>
        <v>0.2</v>
      </c>
    </row>
    <row r="25" spans="1:8" ht="12.75">
      <c r="A25" t="s">
        <v>45</v>
      </c>
      <c r="B25" t="s">
        <v>39</v>
      </c>
      <c r="C25">
        <v>2000</v>
      </c>
      <c r="D25" t="s">
        <v>46</v>
      </c>
      <c r="E25" t="s">
        <v>9</v>
      </c>
      <c r="F25" s="20" t="s">
        <v>49</v>
      </c>
      <c r="G25" s="1" t="str">
        <f>VLOOKUP(E25,Лист2!$A$2:$C$10,2,FALSE)</f>
        <v>отс.</v>
      </c>
      <c r="H25" s="1">
        <f>VLOOKUP(E25,Лист2!$A$2:$C$10,3,FALSE)</f>
        <v>0.008</v>
      </c>
    </row>
    <row r="26" spans="1:8" ht="12.75">
      <c r="A26" t="s">
        <v>50</v>
      </c>
      <c r="B26" t="s">
        <v>39</v>
      </c>
      <c r="C26">
        <v>500</v>
      </c>
      <c r="D26" t="s">
        <v>51</v>
      </c>
      <c r="E26" t="s">
        <v>6</v>
      </c>
      <c r="F26" s="20" t="s">
        <v>52</v>
      </c>
      <c r="G26" s="1">
        <f>VLOOKUP(E26,Лист2!$A$2:$C$10,2,FALSE)</f>
        <v>0.003</v>
      </c>
      <c r="H26" s="1">
        <f>VLOOKUP(E26,Лист2!$A$2:$C$10,3,FALSE)</f>
        <v>0.01</v>
      </c>
    </row>
    <row r="27" spans="1:8" ht="12.75">
      <c r="A27" t="s">
        <v>50</v>
      </c>
      <c r="B27" t="s">
        <v>39</v>
      </c>
      <c r="C27">
        <v>500</v>
      </c>
      <c r="D27" t="s">
        <v>51</v>
      </c>
      <c r="E27" t="s">
        <v>7</v>
      </c>
      <c r="F27" s="20" t="s">
        <v>53</v>
      </c>
      <c r="G27" s="1">
        <f>VLOOKUP(E27,Лист2!$A$2:$C$10,2,FALSE)</f>
        <v>0.04</v>
      </c>
      <c r="H27" s="1">
        <f>VLOOKUP(E27,Лист2!$A$2:$C$10,3,FALSE)</f>
        <v>0.2</v>
      </c>
    </row>
    <row r="28" spans="1:8" ht="12.75">
      <c r="A28" t="s">
        <v>50</v>
      </c>
      <c r="B28" t="s">
        <v>39</v>
      </c>
      <c r="C28">
        <v>500</v>
      </c>
      <c r="D28" t="s">
        <v>51</v>
      </c>
      <c r="E28" t="s">
        <v>8</v>
      </c>
      <c r="F28" s="20" t="s">
        <v>54</v>
      </c>
      <c r="G28" s="1">
        <f>VLOOKUP(E28,Лист2!$A$2:$C$10,2,FALSE)</f>
        <v>0.04</v>
      </c>
      <c r="H28" s="1">
        <f>VLOOKUP(E28,Лист2!$A$2:$C$10,3,FALSE)</f>
        <v>0.2</v>
      </c>
    </row>
    <row r="29" spans="1:8" ht="12.75">
      <c r="A29" t="s">
        <v>50</v>
      </c>
      <c r="B29" t="s">
        <v>39</v>
      </c>
      <c r="C29">
        <v>500</v>
      </c>
      <c r="D29" t="s">
        <v>51</v>
      </c>
      <c r="E29" t="s">
        <v>9</v>
      </c>
      <c r="F29" s="20" t="s">
        <v>55</v>
      </c>
      <c r="G29" s="1" t="str">
        <f>VLOOKUP(E29,Лист2!$A$2:$C$10,2,FALSE)</f>
        <v>отс.</v>
      </c>
      <c r="H29" s="1">
        <f>VLOOKUP(E29,Лист2!$A$2:$C$10,3,FALSE)</f>
        <v>0.008</v>
      </c>
    </row>
    <row r="30" spans="1:8" ht="12.75">
      <c r="A30" t="s">
        <v>56</v>
      </c>
      <c r="B30" t="s">
        <v>39</v>
      </c>
      <c r="C30">
        <v>2000</v>
      </c>
      <c r="D30" t="s">
        <v>46</v>
      </c>
      <c r="E30" t="s">
        <v>6</v>
      </c>
      <c r="F30" s="20" t="s">
        <v>57</v>
      </c>
      <c r="G30" s="1">
        <f>VLOOKUP(E30,Лист2!$A$2:$C$10,2,FALSE)</f>
        <v>0.003</v>
      </c>
      <c r="H30" s="1">
        <f>VLOOKUP(E30,Лист2!$A$2:$C$10,3,FALSE)</f>
        <v>0.01</v>
      </c>
    </row>
    <row r="31" spans="1:8" ht="12.75">
      <c r="A31" t="s">
        <v>56</v>
      </c>
      <c r="B31" t="s">
        <v>39</v>
      </c>
      <c r="C31">
        <v>2000</v>
      </c>
      <c r="D31" t="s">
        <v>46</v>
      </c>
      <c r="E31" t="s">
        <v>7</v>
      </c>
      <c r="F31" s="20" t="s">
        <v>58</v>
      </c>
      <c r="G31" s="1">
        <f>VLOOKUP(E31,Лист2!$A$2:$C$10,2,FALSE)</f>
        <v>0.04</v>
      </c>
      <c r="H31" s="1">
        <f>VLOOKUP(E31,Лист2!$A$2:$C$10,3,FALSE)</f>
        <v>0.2</v>
      </c>
    </row>
    <row r="32" spans="1:8" ht="12.75">
      <c r="A32" t="s">
        <v>56</v>
      </c>
      <c r="B32" t="s">
        <v>39</v>
      </c>
      <c r="C32">
        <v>2000</v>
      </c>
      <c r="D32" t="s">
        <v>46</v>
      </c>
      <c r="E32" t="s">
        <v>8</v>
      </c>
      <c r="F32" s="20" t="s">
        <v>59</v>
      </c>
      <c r="G32" s="1">
        <f>VLOOKUP(E32,Лист2!$A$2:$C$10,2,FALSE)</f>
        <v>0.04</v>
      </c>
      <c r="H32" s="1">
        <f>VLOOKUP(E32,Лист2!$A$2:$C$10,3,FALSE)</f>
        <v>0.2</v>
      </c>
    </row>
    <row r="33" spans="1:8" ht="12.75">
      <c r="A33" t="s">
        <v>56</v>
      </c>
      <c r="B33" t="s">
        <v>39</v>
      </c>
      <c r="C33">
        <v>2000</v>
      </c>
      <c r="D33" t="s">
        <v>46</v>
      </c>
      <c r="E33" t="s">
        <v>9</v>
      </c>
      <c r="F33" s="20" t="s">
        <v>60</v>
      </c>
      <c r="G33" s="1" t="str">
        <f>VLOOKUP(E33,Лист2!$A$2:$C$10,2,FALSE)</f>
        <v>отс.</v>
      </c>
      <c r="H33" s="1">
        <f>VLOOKUP(E33,Лист2!$A$2:$C$10,3,FALSE)</f>
        <v>0.008</v>
      </c>
    </row>
    <row r="34" spans="1:8" ht="12.75">
      <c r="A34" t="s">
        <v>61</v>
      </c>
      <c r="B34" t="s">
        <v>39</v>
      </c>
      <c r="C34">
        <v>2000</v>
      </c>
      <c r="D34" t="s">
        <v>46</v>
      </c>
      <c r="E34" t="s">
        <v>6</v>
      </c>
      <c r="F34" s="20" t="s">
        <v>62</v>
      </c>
      <c r="G34" s="1">
        <f>VLOOKUP(E34,Лист2!$A$2:$C$10,2,FALSE)</f>
        <v>0.003</v>
      </c>
      <c r="H34" s="1">
        <f>VLOOKUP(E34,Лист2!$A$2:$C$10,3,FALSE)</f>
        <v>0.01</v>
      </c>
    </row>
    <row r="35" spans="1:8" ht="12.75">
      <c r="A35" t="s">
        <v>61</v>
      </c>
      <c r="B35" t="s">
        <v>39</v>
      </c>
      <c r="C35">
        <v>2000</v>
      </c>
      <c r="D35" t="s">
        <v>46</v>
      </c>
      <c r="E35" t="s">
        <v>7</v>
      </c>
      <c r="F35" s="20" t="s">
        <v>63</v>
      </c>
      <c r="G35" s="1">
        <f>VLOOKUP(E35,Лист2!$A$2:$C$10,2,FALSE)</f>
        <v>0.04</v>
      </c>
      <c r="H35" s="1">
        <f>VLOOKUP(E35,Лист2!$A$2:$C$10,3,FALSE)</f>
        <v>0.2</v>
      </c>
    </row>
    <row r="36" spans="1:8" ht="12.75">
      <c r="A36" t="s">
        <v>61</v>
      </c>
      <c r="B36" t="s">
        <v>39</v>
      </c>
      <c r="C36">
        <v>2000</v>
      </c>
      <c r="D36" t="s">
        <v>46</v>
      </c>
      <c r="E36" t="s">
        <v>8</v>
      </c>
      <c r="F36" s="20" t="s">
        <v>64</v>
      </c>
      <c r="G36" s="1">
        <f>VLOOKUP(E36,Лист2!$A$2:$C$10,2,FALSE)</f>
        <v>0.04</v>
      </c>
      <c r="H36" s="1">
        <f>VLOOKUP(E36,Лист2!$A$2:$C$10,3,FALSE)</f>
        <v>0.2</v>
      </c>
    </row>
    <row r="37" spans="1:8" ht="12.75">
      <c r="A37" t="s">
        <v>61</v>
      </c>
      <c r="B37" t="s">
        <v>39</v>
      </c>
      <c r="C37">
        <v>2000</v>
      </c>
      <c r="D37" t="s">
        <v>46</v>
      </c>
      <c r="E37" t="s">
        <v>9</v>
      </c>
      <c r="F37" s="20" t="s">
        <v>31</v>
      </c>
      <c r="G37" s="1" t="str">
        <f>VLOOKUP(E37,Лист2!$A$2:$C$10,2,FALSE)</f>
        <v>отс.</v>
      </c>
      <c r="H37" s="1">
        <f>VLOOKUP(E37,Лист2!$A$2:$C$10,3,FALSE)</f>
        <v>0.008</v>
      </c>
    </row>
    <row r="38" spans="1:8" ht="12.75">
      <c r="A38" t="s">
        <v>65</v>
      </c>
      <c r="B38" t="s">
        <v>27</v>
      </c>
      <c r="C38">
        <v>1000</v>
      </c>
      <c r="D38" t="s">
        <v>28</v>
      </c>
      <c r="E38" t="s">
        <v>6</v>
      </c>
      <c r="F38" s="20" t="s">
        <v>66</v>
      </c>
      <c r="G38" s="1">
        <f>VLOOKUP(E38,Лист2!$A$2:$C$10,2,FALSE)</f>
        <v>0.003</v>
      </c>
      <c r="H38" s="1">
        <f>VLOOKUP(E38,Лист2!$A$2:$C$10,3,FALSE)</f>
        <v>0.01</v>
      </c>
    </row>
    <row r="39" spans="1:8" ht="12.75">
      <c r="A39" t="s">
        <v>65</v>
      </c>
      <c r="B39" t="s">
        <v>27</v>
      </c>
      <c r="C39">
        <v>1000</v>
      </c>
      <c r="D39" t="s">
        <v>28</v>
      </c>
      <c r="E39" t="s">
        <v>7</v>
      </c>
      <c r="F39" s="20" t="s">
        <v>67</v>
      </c>
      <c r="G39" s="1">
        <f>VLOOKUP(E39,Лист2!$A$2:$C$10,2,FALSE)</f>
        <v>0.04</v>
      </c>
      <c r="H39" s="1">
        <f>VLOOKUP(E39,Лист2!$A$2:$C$10,3,FALSE)</f>
        <v>0.2</v>
      </c>
    </row>
    <row r="40" spans="1:8" ht="12.75">
      <c r="A40" t="s">
        <v>65</v>
      </c>
      <c r="B40" t="s">
        <v>27</v>
      </c>
      <c r="C40">
        <v>1000</v>
      </c>
      <c r="D40" t="s">
        <v>28</v>
      </c>
      <c r="E40" t="s">
        <v>8</v>
      </c>
      <c r="F40" s="20" t="s">
        <v>68</v>
      </c>
      <c r="G40" s="1">
        <f>VLOOKUP(E40,Лист2!$A$2:$C$10,2,FALSE)</f>
        <v>0.04</v>
      </c>
      <c r="H40" s="1">
        <f>VLOOKUP(E40,Лист2!$A$2:$C$10,3,FALSE)</f>
        <v>0.2</v>
      </c>
    </row>
    <row r="41" spans="1:8" ht="12.75">
      <c r="A41" t="s">
        <v>65</v>
      </c>
      <c r="B41" t="s">
        <v>27</v>
      </c>
      <c r="C41">
        <v>1000</v>
      </c>
      <c r="D41" t="s">
        <v>28</v>
      </c>
      <c r="E41" t="s">
        <v>9</v>
      </c>
      <c r="F41" s="20" t="s">
        <v>34</v>
      </c>
      <c r="G41" s="1" t="str">
        <f>VLOOKUP(E41,Лист2!$A$2:$C$10,2,FALSE)</f>
        <v>отс.</v>
      </c>
      <c r="H41" s="1">
        <f>VLOOKUP(E41,Лист2!$A$2:$C$10,3,FALSE)</f>
        <v>0.008</v>
      </c>
    </row>
    <row r="42" spans="1:8" ht="12.75">
      <c r="A42" t="s">
        <v>69</v>
      </c>
      <c r="B42" t="s">
        <v>27</v>
      </c>
      <c r="C42">
        <v>2000</v>
      </c>
      <c r="D42" t="s">
        <v>30</v>
      </c>
      <c r="E42" t="s">
        <v>6</v>
      </c>
      <c r="F42" s="20" t="s">
        <v>70</v>
      </c>
      <c r="G42" s="1">
        <f>VLOOKUP(E42,Лист2!$A$2:$C$10,2,FALSE)</f>
        <v>0.003</v>
      </c>
      <c r="H42" s="1">
        <f>VLOOKUP(E42,Лист2!$A$2:$C$10,3,FALSE)</f>
        <v>0.01</v>
      </c>
    </row>
    <row r="43" spans="1:8" ht="12.75">
      <c r="A43" t="s">
        <v>69</v>
      </c>
      <c r="B43" t="s">
        <v>27</v>
      </c>
      <c r="C43">
        <v>2000</v>
      </c>
      <c r="D43" t="s">
        <v>30</v>
      </c>
      <c r="E43" t="s">
        <v>7</v>
      </c>
      <c r="F43" s="20" t="s">
        <v>71</v>
      </c>
      <c r="G43" s="1">
        <f>VLOOKUP(E43,Лист2!$A$2:$C$10,2,FALSE)</f>
        <v>0.04</v>
      </c>
      <c r="H43" s="1">
        <f>VLOOKUP(E43,Лист2!$A$2:$C$10,3,FALSE)</f>
        <v>0.2</v>
      </c>
    </row>
    <row r="44" spans="1:8" ht="12.75">
      <c r="A44" t="s">
        <v>69</v>
      </c>
      <c r="B44" t="s">
        <v>27</v>
      </c>
      <c r="C44">
        <v>2000</v>
      </c>
      <c r="D44" t="s">
        <v>30</v>
      </c>
      <c r="E44" t="s">
        <v>8</v>
      </c>
      <c r="F44" s="20" t="s">
        <v>72</v>
      </c>
      <c r="G44" s="1">
        <f>VLOOKUP(E44,Лист2!$A$2:$C$10,2,FALSE)</f>
        <v>0.04</v>
      </c>
      <c r="H44" s="1">
        <f>VLOOKUP(E44,Лист2!$A$2:$C$10,3,FALSE)</f>
        <v>0.2</v>
      </c>
    </row>
    <row r="45" spans="1:8" ht="12.75">
      <c r="A45" t="s">
        <v>69</v>
      </c>
      <c r="B45" t="s">
        <v>27</v>
      </c>
      <c r="C45">
        <v>2000</v>
      </c>
      <c r="D45" t="s">
        <v>30</v>
      </c>
      <c r="E45" t="s">
        <v>9</v>
      </c>
      <c r="F45" s="20" t="s">
        <v>31</v>
      </c>
      <c r="G45" s="1" t="str">
        <f>VLOOKUP(E45,Лист2!$A$2:$C$10,2,FALSE)</f>
        <v>отс.</v>
      </c>
      <c r="H45" s="1">
        <f>VLOOKUP(E45,Лист2!$A$2:$C$10,3,FALSE)</f>
        <v>0.008</v>
      </c>
    </row>
    <row r="46" spans="1:8" ht="12.75">
      <c r="A46" t="s">
        <v>22</v>
      </c>
      <c r="B46" t="s">
        <v>21</v>
      </c>
      <c r="C46">
        <v>2000</v>
      </c>
      <c r="D46" t="s">
        <v>23</v>
      </c>
      <c r="E46" t="s">
        <v>6</v>
      </c>
      <c r="F46" s="9">
        <v>0.0059</v>
      </c>
      <c r="G46" s="1">
        <f>VLOOKUP(E46,Лист2!$A$2:$C$10,2,FALSE)</f>
        <v>0.003</v>
      </c>
      <c r="H46" s="1">
        <f>VLOOKUP(E46,Лист2!$A$2:$C$10,3,FALSE)</f>
        <v>0.01</v>
      </c>
    </row>
    <row r="47" spans="1:8" ht="12.75">
      <c r="A47" t="s">
        <v>22</v>
      </c>
      <c r="B47" t="s">
        <v>21</v>
      </c>
      <c r="C47">
        <v>2000</v>
      </c>
      <c r="D47" t="s">
        <v>23</v>
      </c>
      <c r="E47" t="s">
        <v>7</v>
      </c>
      <c r="F47" s="9">
        <v>0.0276</v>
      </c>
      <c r="G47" s="1">
        <f>VLOOKUP(E47,Лист2!$A$2:$C$10,2,FALSE)</f>
        <v>0.04</v>
      </c>
      <c r="H47" s="1">
        <f>VLOOKUP(E47,Лист2!$A$2:$C$10,3,FALSE)</f>
        <v>0.2</v>
      </c>
    </row>
    <row r="48" spans="1:8" ht="12.75">
      <c r="A48" t="s">
        <v>22</v>
      </c>
      <c r="B48" t="s">
        <v>21</v>
      </c>
      <c r="C48">
        <v>2000</v>
      </c>
      <c r="D48" t="s">
        <v>23</v>
      </c>
      <c r="E48" t="s">
        <v>8</v>
      </c>
      <c r="F48" s="9">
        <v>0.0669</v>
      </c>
      <c r="G48" s="1">
        <f>VLOOKUP(E48,Лист2!$A$2:$C$10,2,FALSE)</f>
        <v>0.04</v>
      </c>
      <c r="H48" s="1">
        <f>VLOOKUP(E48,Лист2!$A$2:$C$10,3,FALSE)</f>
        <v>0.2</v>
      </c>
    </row>
    <row r="49" spans="1:8" ht="12.75">
      <c r="A49" t="s">
        <v>22</v>
      </c>
      <c r="B49" t="s">
        <v>21</v>
      </c>
      <c r="C49">
        <v>2000</v>
      </c>
      <c r="D49" t="s">
        <v>23</v>
      </c>
      <c r="E49" t="s">
        <v>9</v>
      </c>
      <c r="F49" s="9">
        <v>0.005</v>
      </c>
      <c r="G49" s="1" t="str">
        <f>VLOOKUP(E49,Лист2!$A$2:$C$10,2,FALSE)</f>
        <v>отс.</v>
      </c>
      <c r="H49" s="1">
        <f>VLOOKUP(E49,Лист2!$A$2:$C$10,3,FALSE)</f>
        <v>0.008</v>
      </c>
    </row>
    <row r="50" spans="1:8" ht="12.75">
      <c r="A50" t="s">
        <v>22</v>
      </c>
      <c r="B50" t="s">
        <v>21</v>
      </c>
      <c r="C50">
        <v>2000</v>
      </c>
      <c r="D50" t="s">
        <v>23</v>
      </c>
      <c r="E50" t="s">
        <v>11</v>
      </c>
      <c r="F50" s="9">
        <v>0.068</v>
      </c>
      <c r="G50" s="1">
        <f>VLOOKUP(E50,Лист2!$A$2:$C$10,2,FALSE)</f>
        <v>0.05</v>
      </c>
      <c r="H50" s="1">
        <f>VLOOKUP(E50,Лист2!$A$2:$C$10,3,FALSE)</f>
        <v>0.5</v>
      </c>
    </row>
    <row r="51" spans="1:8" ht="12.75">
      <c r="A51" t="s">
        <v>22</v>
      </c>
      <c r="B51" t="s">
        <v>21</v>
      </c>
      <c r="C51">
        <v>2000</v>
      </c>
      <c r="D51" t="s">
        <v>23</v>
      </c>
      <c r="E51" t="s">
        <v>12</v>
      </c>
      <c r="F51" s="9">
        <v>0.0044</v>
      </c>
      <c r="G51" s="1">
        <f>VLOOKUP(E51,Лист2!$A$2:$C$10,2,FALSE)</f>
        <v>0.005</v>
      </c>
      <c r="H51" s="1">
        <f>VLOOKUP(E51,Лист2!$A$2:$C$10,3,FALSE)</f>
        <v>0.03</v>
      </c>
    </row>
    <row r="52" spans="1:8" ht="12.75">
      <c r="A52" t="s">
        <v>22</v>
      </c>
      <c r="B52" t="s">
        <v>21</v>
      </c>
      <c r="C52">
        <v>2000</v>
      </c>
      <c r="D52" t="s">
        <v>23</v>
      </c>
      <c r="E52" t="s">
        <v>13</v>
      </c>
      <c r="F52" s="9">
        <v>0.34</v>
      </c>
      <c r="G52" s="1">
        <f>VLOOKUP(E52,Лист2!$A$2:$C$10,2,FALSE)</f>
        <v>0.15</v>
      </c>
      <c r="H52" s="1">
        <f>VLOOKUP(E52,Лист2!$A$2:$C$10,3,FALSE)</f>
        <v>0.5</v>
      </c>
    </row>
    <row r="53" spans="1:8" ht="12.75">
      <c r="A53" t="s">
        <v>22</v>
      </c>
      <c r="B53" t="s">
        <v>21</v>
      </c>
      <c r="C53">
        <v>2000</v>
      </c>
      <c r="D53" t="s">
        <v>23</v>
      </c>
      <c r="E53" t="s">
        <v>14</v>
      </c>
      <c r="F53" s="9">
        <v>3.2</v>
      </c>
      <c r="G53" s="1">
        <f>VLOOKUP(E53,Лист2!$A$2:$C$10,2,FALSE)</f>
        <v>3</v>
      </c>
      <c r="H53" s="1">
        <f>VLOOKUP(E53,Лист2!$A$2:$C$10,3,FALSE)</f>
        <v>5</v>
      </c>
    </row>
    <row r="54" spans="1:8" ht="12.75">
      <c r="A54" t="s">
        <v>24</v>
      </c>
      <c r="B54" t="s">
        <v>21</v>
      </c>
      <c r="C54">
        <v>1000</v>
      </c>
      <c r="D54" t="s">
        <v>10</v>
      </c>
      <c r="E54" t="s">
        <v>6</v>
      </c>
      <c r="F54" s="9">
        <v>0.0077</v>
      </c>
      <c r="G54" s="1">
        <f>VLOOKUP(E54,Лист2!$A$2:$C$10,2,FALSE)</f>
        <v>0.003</v>
      </c>
      <c r="H54" s="1">
        <f>VLOOKUP(E54,Лист2!$A$2:$C$10,3,FALSE)</f>
        <v>0.01</v>
      </c>
    </row>
    <row r="55" spans="1:8" ht="12.75">
      <c r="A55" t="s">
        <v>24</v>
      </c>
      <c r="B55" t="s">
        <v>21</v>
      </c>
      <c r="C55">
        <v>1000</v>
      </c>
      <c r="D55" t="s">
        <v>10</v>
      </c>
      <c r="E55" t="s">
        <v>7</v>
      </c>
      <c r="F55" s="9">
        <v>0.0483</v>
      </c>
      <c r="G55" s="1">
        <f>VLOOKUP(E55,Лист2!$A$2:$C$10,2,FALSE)</f>
        <v>0.04</v>
      </c>
      <c r="H55" s="1">
        <f>VLOOKUP(E55,Лист2!$A$2:$C$10,3,FALSE)</f>
        <v>0.2</v>
      </c>
    </row>
    <row r="56" spans="1:8" ht="12.75">
      <c r="A56" t="s">
        <v>24</v>
      </c>
      <c r="B56" t="s">
        <v>21</v>
      </c>
      <c r="C56">
        <v>1000</v>
      </c>
      <c r="D56" t="s">
        <v>10</v>
      </c>
      <c r="E56" t="s">
        <v>8</v>
      </c>
      <c r="F56" s="9">
        <v>0.0583</v>
      </c>
      <c r="G56" s="1">
        <f>VLOOKUP(E56,Лист2!$A$2:$C$10,2,FALSE)</f>
        <v>0.04</v>
      </c>
      <c r="H56" s="1">
        <f>VLOOKUP(E56,Лист2!$A$2:$C$10,3,FALSE)</f>
        <v>0.2</v>
      </c>
    </row>
    <row r="57" spans="1:8" ht="12.75">
      <c r="A57" t="s">
        <v>24</v>
      </c>
      <c r="B57" t="s">
        <v>21</v>
      </c>
      <c r="C57">
        <v>1000</v>
      </c>
      <c r="D57" t="s">
        <v>10</v>
      </c>
      <c r="E57" t="s">
        <v>9</v>
      </c>
      <c r="F57" s="9">
        <v>0.0059</v>
      </c>
      <c r="G57" s="1" t="str">
        <f>VLOOKUP(E57,Лист2!$A$2:$C$10,2,FALSE)</f>
        <v>отс.</v>
      </c>
      <c r="H57" s="1">
        <f>VLOOKUP(E57,Лист2!$A$2:$C$10,3,FALSE)</f>
        <v>0.008</v>
      </c>
    </row>
    <row r="58" spans="1:8" ht="12.75">
      <c r="A58" t="s">
        <v>24</v>
      </c>
      <c r="B58" t="s">
        <v>21</v>
      </c>
      <c r="C58">
        <v>1000</v>
      </c>
      <c r="D58" t="s">
        <v>10</v>
      </c>
      <c r="E58" t="s">
        <v>11</v>
      </c>
      <c r="F58" s="9">
        <v>0.077</v>
      </c>
      <c r="G58" s="1">
        <f>VLOOKUP(E58,Лист2!$A$2:$C$10,2,FALSE)</f>
        <v>0.05</v>
      </c>
      <c r="H58" s="1">
        <f>VLOOKUP(E58,Лист2!$A$2:$C$10,3,FALSE)</f>
        <v>0.5</v>
      </c>
    </row>
    <row r="59" spans="1:8" ht="12.75">
      <c r="A59" t="s">
        <v>24</v>
      </c>
      <c r="B59" t="s">
        <v>21</v>
      </c>
      <c r="C59">
        <v>1000</v>
      </c>
      <c r="D59" t="s">
        <v>10</v>
      </c>
      <c r="E59" t="s">
        <v>12</v>
      </c>
      <c r="F59" s="9">
        <v>0.0065</v>
      </c>
      <c r="G59" s="1">
        <f>VLOOKUP(E59,Лист2!$A$2:$C$10,2,FALSE)</f>
        <v>0.005</v>
      </c>
      <c r="H59" s="1">
        <f>VLOOKUP(E59,Лист2!$A$2:$C$10,3,FALSE)</f>
        <v>0.03</v>
      </c>
    </row>
    <row r="60" spans="1:8" ht="12.75">
      <c r="A60" t="s">
        <v>24</v>
      </c>
      <c r="B60" t="s">
        <v>21</v>
      </c>
      <c r="C60">
        <v>1000</v>
      </c>
      <c r="D60" t="s">
        <v>10</v>
      </c>
      <c r="E60" t="s">
        <v>13</v>
      </c>
      <c r="F60" s="9">
        <v>0.3</v>
      </c>
      <c r="G60" s="1">
        <f>VLOOKUP(E60,Лист2!$A$2:$C$10,2,FALSE)</f>
        <v>0.15</v>
      </c>
      <c r="H60" s="1">
        <f>VLOOKUP(E60,Лист2!$A$2:$C$10,3,FALSE)</f>
        <v>0.5</v>
      </c>
    </row>
    <row r="61" spans="1:8" ht="12.75">
      <c r="A61" t="s">
        <v>24</v>
      </c>
      <c r="B61" t="s">
        <v>21</v>
      </c>
      <c r="C61">
        <v>1000</v>
      </c>
      <c r="D61" t="s">
        <v>10</v>
      </c>
      <c r="E61" t="s">
        <v>14</v>
      </c>
      <c r="F61" s="9">
        <v>3.7</v>
      </c>
      <c r="G61" s="1">
        <f>VLOOKUP(E61,Лист2!$A$2:$C$10,2,FALSE)</f>
        <v>3</v>
      </c>
      <c r="H61" s="1">
        <f>VLOOKUP(E61,Лист2!$A$2:$C$10,3,FALSE)</f>
        <v>5</v>
      </c>
    </row>
    <row r="62" spans="2:8" ht="12.75">
      <c r="B62"/>
      <c r="F62" s="9"/>
      <c r="G62" s="1"/>
      <c r="H62" s="1"/>
    </row>
    <row r="63" spans="2:8" ht="12.75">
      <c r="B63"/>
      <c r="F63" s="9"/>
      <c r="G63" s="1"/>
      <c r="H63" s="1"/>
    </row>
    <row r="64" spans="2:8" ht="12.75">
      <c r="B64"/>
      <c r="F64" s="9"/>
      <c r="G64" s="1"/>
      <c r="H64" s="1"/>
    </row>
    <row r="65" spans="2:8" ht="12.75">
      <c r="B65"/>
      <c r="F65" s="9"/>
      <c r="G65" s="1"/>
      <c r="H65" s="1"/>
    </row>
    <row r="66" spans="2:8" ht="12.75">
      <c r="B66"/>
      <c r="F66" s="9"/>
      <c r="G66" s="1"/>
      <c r="H66" s="1"/>
    </row>
    <row r="67" spans="2:8" ht="12.75">
      <c r="B67"/>
      <c r="F67" s="9"/>
      <c r="G67" s="1"/>
      <c r="H67" s="1"/>
    </row>
    <row r="68" spans="2:8" ht="12.75">
      <c r="B68"/>
      <c r="F68" s="9"/>
      <c r="G68" s="1"/>
      <c r="H68" s="1"/>
    </row>
    <row r="69" spans="2:8" ht="12.75">
      <c r="B69"/>
      <c r="F69" s="9"/>
      <c r="G69" s="1"/>
      <c r="H69" s="1"/>
    </row>
    <row r="70" spans="2:8" ht="12.75">
      <c r="B70"/>
      <c r="F70" s="9"/>
      <c r="G70" s="1"/>
      <c r="H70" s="1"/>
    </row>
    <row r="71" spans="2:8" ht="12.75">
      <c r="B71"/>
      <c r="F71" s="9"/>
      <c r="G71" s="1"/>
      <c r="H71" s="1"/>
    </row>
    <row r="72" spans="2:8" ht="12.75">
      <c r="B72"/>
      <c r="F72" s="9"/>
      <c r="G72" s="1"/>
      <c r="H72" s="1"/>
    </row>
    <row r="73" spans="2:8" ht="12.75">
      <c r="B73"/>
      <c r="F73" s="9"/>
      <c r="G73" s="1"/>
      <c r="H73" s="1"/>
    </row>
    <row r="74" spans="2:8" ht="12.75">
      <c r="B74"/>
      <c r="F74" s="9"/>
      <c r="G74" s="1"/>
      <c r="H74" s="1"/>
    </row>
    <row r="75" spans="2:8" ht="12.75">
      <c r="B75"/>
      <c r="F75" s="9"/>
      <c r="G75" s="1"/>
      <c r="H75" s="1"/>
    </row>
    <row r="76" spans="2:8" ht="12.75">
      <c r="B76"/>
      <c r="F76" s="9"/>
      <c r="G76" s="1"/>
      <c r="H76" s="1"/>
    </row>
    <row r="77" spans="2:8" ht="12.75">
      <c r="B77"/>
      <c r="F77" s="9"/>
      <c r="G77" s="1"/>
      <c r="H77" s="1"/>
    </row>
    <row r="78" spans="2:8" ht="12.75">
      <c r="B78"/>
      <c r="F78" s="9"/>
      <c r="G78" s="1"/>
      <c r="H78" s="1"/>
    </row>
    <row r="79" spans="2:8" ht="12.75">
      <c r="B79"/>
      <c r="F79" s="9"/>
      <c r="G79" s="1"/>
      <c r="H79" s="1"/>
    </row>
    <row r="80" spans="2:8" ht="12.75">
      <c r="B80"/>
      <c r="F80" s="9"/>
      <c r="G80" s="1"/>
      <c r="H80" s="1"/>
    </row>
    <row r="81" spans="2:8" ht="12.75">
      <c r="B81"/>
      <c r="F81" s="9"/>
      <c r="G81" s="1"/>
      <c r="H81" s="1"/>
    </row>
    <row r="82" spans="2:8" ht="12.75">
      <c r="B82"/>
      <c r="F82" s="9"/>
      <c r="G82" s="1"/>
      <c r="H82" s="1"/>
    </row>
    <row r="83" spans="2:8" ht="12.75">
      <c r="B83"/>
      <c r="F83" s="9"/>
      <c r="G83" s="1"/>
      <c r="H83" s="1"/>
    </row>
    <row r="84" spans="2:8" ht="12.75">
      <c r="B84"/>
      <c r="F84" s="9"/>
      <c r="G84" s="1"/>
      <c r="H84" s="1"/>
    </row>
    <row r="85" spans="2:8" ht="12.75">
      <c r="B85"/>
      <c r="F85" s="9"/>
      <c r="G85" s="1"/>
      <c r="H85" s="1"/>
    </row>
    <row r="86" spans="2:8" ht="12.75">
      <c r="B86"/>
      <c r="F86" s="9"/>
      <c r="G86" s="1"/>
      <c r="H86" s="1"/>
    </row>
    <row r="87" spans="2:8" ht="12.75">
      <c r="B87"/>
      <c r="F87" s="9"/>
      <c r="G87" s="1"/>
      <c r="H87" s="1"/>
    </row>
    <row r="88" spans="2:8" ht="12.75">
      <c r="B88"/>
      <c r="F88" s="9"/>
      <c r="G88" s="1"/>
      <c r="H88" s="1"/>
    </row>
    <row r="89" spans="2:8" ht="12.75">
      <c r="B89"/>
      <c r="F89" s="9"/>
      <c r="G89" s="1"/>
      <c r="H89" s="1"/>
    </row>
    <row r="90" spans="2:8" ht="12.75">
      <c r="B90"/>
      <c r="F90" s="9"/>
      <c r="G90" s="1"/>
      <c r="H90" s="1"/>
    </row>
    <row r="91" spans="2:8" ht="12.75">
      <c r="B91"/>
      <c r="F91" s="9"/>
      <c r="G91" s="1"/>
      <c r="H91" s="1"/>
    </row>
    <row r="92" spans="2:8" ht="12.75">
      <c r="B92"/>
      <c r="F92" s="9"/>
      <c r="G92" s="1"/>
      <c r="H92" s="1"/>
    </row>
    <row r="93" spans="2:8" ht="12.75">
      <c r="B93"/>
      <c r="F93" s="9"/>
      <c r="G93" s="1"/>
      <c r="H93" s="1"/>
    </row>
    <row r="94" spans="2:8" ht="12.75">
      <c r="B94"/>
      <c r="F94" s="9"/>
      <c r="G94" s="1"/>
      <c r="H94" s="1"/>
    </row>
    <row r="95" spans="2:8" ht="12.75">
      <c r="B95"/>
      <c r="F95" s="9"/>
      <c r="G95" s="1"/>
      <c r="H95" s="1"/>
    </row>
    <row r="96" spans="2:8" ht="12.75">
      <c r="B96"/>
      <c r="F96" s="9"/>
      <c r="G96" s="1"/>
      <c r="H96" s="1"/>
    </row>
    <row r="97" spans="2:8" ht="12.75">
      <c r="B97"/>
      <c r="F97" s="9"/>
      <c r="G97" s="1"/>
      <c r="H97" s="1"/>
    </row>
    <row r="98" spans="2:8" ht="12.75">
      <c r="B98"/>
      <c r="F98" s="9"/>
      <c r="G98" s="1"/>
      <c r="H98" s="1"/>
    </row>
    <row r="99" spans="2:8" ht="12.75">
      <c r="B99"/>
      <c r="F99" s="9"/>
      <c r="G99" s="1"/>
      <c r="H99" s="1"/>
    </row>
    <row r="100" spans="2:8" ht="12.75">
      <c r="B100"/>
      <c r="F100" s="9"/>
      <c r="G100" s="1"/>
      <c r="H100" s="1"/>
    </row>
    <row r="101" spans="2:8" ht="12.75">
      <c r="B101"/>
      <c r="F101" s="9"/>
      <c r="G101" s="1"/>
      <c r="H101" s="1"/>
    </row>
    <row r="102" spans="2:8" ht="12.75">
      <c r="B102"/>
      <c r="F102" s="9"/>
      <c r="G102" s="1"/>
      <c r="H102" s="1"/>
    </row>
    <row r="103" spans="2:8" ht="12.75">
      <c r="B103"/>
      <c r="F103" s="9"/>
      <c r="G103" s="1"/>
      <c r="H103" s="1"/>
    </row>
    <row r="104" spans="2:8" ht="12.75">
      <c r="B104"/>
      <c r="F104" s="9"/>
      <c r="G104" s="1"/>
      <c r="H104" s="1"/>
    </row>
    <row r="105" spans="2:8" ht="12.75">
      <c r="B105"/>
      <c r="F105" s="9"/>
      <c r="G105" s="1"/>
      <c r="H105" s="1"/>
    </row>
    <row r="106" spans="2:8" ht="12.75">
      <c r="B106"/>
      <c r="F106" s="9"/>
      <c r="G106" s="1"/>
      <c r="H106" s="1"/>
    </row>
    <row r="107" spans="2:8" ht="12.75">
      <c r="B107"/>
      <c r="F107" s="9"/>
      <c r="G107" s="1"/>
      <c r="H107" s="1"/>
    </row>
    <row r="108" spans="2:8" ht="12.75">
      <c r="B108"/>
      <c r="F108" s="9"/>
      <c r="G108" s="1"/>
      <c r="H108" s="1"/>
    </row>
    <row r="109" spans="2:8" ht="12.75">
      <c r="B109"/>
      <c r="F109" s="9"/>
      <c r="G109" s="1"/>
      <c r="H109" s="1"/>
    </row>
    <row r="110" spans="2:8" ht="12.75">
      <c r="B110"/>
      <c r="F110" s="9"/>
      <c r="G110" s="1"/>
      <c r="H110" s="1"/>
    </row>
    <row r="111" spans="2:8" ht="12.75">
      <c r="B111"/>
      <c r="F111" s="9"/>
      <c r="G111" s="1"/>
      <c r="H111" s="1"/>
    </row>
    <row r="112" spans="2:8" ht="12.75">
      <c r="B112"/>
      <c r="F112" s="9"/>
      <c r="G112" s="1"/>
      <c r="H112" s="1"/>
    </row>
    <row r="113" spans="2:8" ht="12.75">
      <c r="B113"/>
      <c r="F113" s="9"/>
      <c r="G113" s="1"/>
      <c r="H113" s="1"/>
    </row>
    <row r="114" spans="2:8" ht="12.75">
      <c r="B114"/>
      <c r="F114" s="9"/>
      <c r="G114" s="1"/>
      <c r="H114" s="1"/>
    </row>
    <row r="115" spans="2:8" ht="12.75">
      <c r="B115"/>
      <c r="F115" s="9"/>
      <c r="G115" s="1"/>
      <c r="H115" s="1"/>
    </row>
    <row r="116" spans="2:8" ht="12.75">
      <c r="B116"/>
      <c r="F116" s="9"/>
      <c r="G116" s="1"/>
      <c r="H116" s="1"/>
    </row>
    <row r="117" spans="2:8" ht="12.75">
      <c r="B117"/>
      <c r="F117" s="9"/>
      <c r="G117" s="1"/>
      <c r="H117" s="1"/>
    </row>
    <row r="118" spans="2:8" ht="12.75">
      <c r="B118"/>
      <c r="F118" s="9"/>
      <c r="G118" s="1"/>
      <c r="H118" s="1"/>
    </row>
    <row r="119" spans="2:8" ht="12.75">
      <c r="B119"/>
      <c r="F119" s="9"/>
      <c r="G119" s="1"/>
      <c r="H119" s="1"/>
    </row>
    <row r="120" spans="2:8" ht="12.75">
      <c r="B120"/>
      <c r="F120" s="9"/>
      <c r="G120" s="1"/>
      <c r="H120" s="1"/>
    </row>
    <row r="121" spans="2:8" ht="12.75">
      <c r="B121"/>
      <c r="F121" s="9"/>
      <c r="G121" s="1"/>
      <c r="H121" s="1"/>
    </row>
    <row r="122" spans="2:8" ht="12.75">
      <c r="B122"/>
      <c r="F122" s="9"/>
      <c r="G122" s="1"/>
      <c r="H122" s="1"/>
    </row>
    <row r="123" spans="2:8" ht="12.75">
      <c r="B123"/>
      <c r="F123" s="9"/>
      <c r="G123" s="1"/>
      <c r="H123" s="1"/>
    </row>
    <row r="124" spans="2:8" ht="12.75">
      <c r="B124"/>
      <c r="F124" s="9"/>
      <c r="G124" s="1"/>
      <c r="H124" s="1"/>
    </row>
    <row r="125" spans="2:8" ht="12.75">
      <c r="B125"/>
      <c r="F125" s="9"/>
      <c r="G125" s="1"/>
      <c r="H125" s="1"/>
    </row>
    <row r="126" spans="2:8" ht="12.75">
      <c r="B126"/>
      <c r="F126" s="9"/>
      <c r="G126" s="1"/>
      <c r="H126" s="1"/>
    </row>
    <row r="127" spans="2:8" ht="12.75">
      <c r="B127"/>
      <c r="F127" s="9"/>
      <c r="G127" s="1"/>
      <c r="H127" s="1"/>
    </row>
    <row r="128" spans="2:8" ht="12.75">
      <c r="B128"/>
      <c r="F128" s="9"/>
      <c r="G128" s="1"/>
      <c r="H128" s="1"/>
    </row>
    <row r="129" spans="2:8" ht="12.75">
      <c r="B129"/>
      <c r="F129" s="9"/>
      <c r="G129" s="1"/>
      <c r="H129" s="1"/>
    </row>
    <row r="130" spans="2:8" ht="12.75">
      <c r="B130"/>
      <c r="F130" s="9"/>
      <c r="G130" s="1"/>
      <c r="H130" s="1"/>
    </row>
    <row r="131" spans="2:8" ht="12.75">
      <c r="B131"/>
      <c r="F131" s="9"/>
      <c r="G131" s="1"/>
      <c r="H131" s="1"/>
    </row>
    <row r="132" spans="2:8" ht="12.75">
      <c r="B132"/>
      <c r="F132" s="9"/>
      <c r="G132" s="1"/>
      <c r="H132" s="1"/>
    </row>
    <row r="133" spans="6:8" ht="12.75">
      <c r="F133" s="3"/>
      <c r="G133" s="1"/>
      <c r="H133" s="1"/>
    </row>
    <row r="134" spans="6:8" ht="12.75">
      <c r="F134" s="3"/>
      <c r="G134" s="1"/>
      <c r="H134" s="1"/>
    </row>
    <row r="135" spans="6:8" ht="12.75">
      <c r="F135" s="3"/>
      <c r="G135" s="1"/>
      <c r="H135" s="1"/>
    </row>
    <row r="136" spans="6:8" ht="12.75">
      <c r="F136" s="3"/>
      <c r="G136" s="1"/>
      <c r="H136" s="1"/>
    </row>
    <row r="137" spans="6:8" ht="12.75">
      <c r="F137" s="3"/>
      <c r="G137" s="1"/>
      <c r="H137" s="1"/>
    </row>
    <row r="138" spans="6:8" ht="12.75">
      <c r="F138" s="3"/>
      <c r="G138" s="1"/>
      <c r="H138" s="1"/>
    </row>
    <row r="139" spans="6:8" ht="12.75">
      <c r="F139" s="3"/>
      <c r="G139" s="1"/>
      <c r="H139" s="1"/>
    </row>
    <row r="140" spans="6:8" ht="12.75">
      <c r="F140" s="3"/>
      <c r="G140" s="1"/>
      <c r="H140" s="1"/>
    </row>
    <row r="141" spans="6:8" ht="12.75">
      <c r="F141" s="3"/>
      <c r="G141" s="1"/>
      <c r="H141" s="1"/>
    </row>
    <row r="142" spans="6:8" ht="12.75">
      <c r="F142" s="3"/>
      <c r="G142" s="1"/>
      <c r="H142" s="1"/>
    </row>
    <row r="143" spans="6:8" ht="12.75">
      <c r="F143" s="3"/>
      <c r="G143" s="1"/>
      <c r="H143" s="1"/>
    </row>
    <row r="144" spans="6:8" ht="12.75">
      <c r="F144" s="3"/>
      <c r="G144" s="1"/>
      <c r="H144" s="1"/>
    </row>
    <row r="145" spans="6:8" ht="12.75">
      <c r="F145" s="3"/>
      <c r="G145" s="1"/>
      <c r="H145" s="1"/>
    </row>
    <row r="146" spans="6:8" ht="12.75">
      <c r="F146" s="3"/>
      <c r="G146" s="1"/>
      <c r="H146" s="1"/>
    </row>
    <row r="147" spans="6:8" ht="12.75">
      <c r="F147" s="3"/>
      <c r="G147" s="1"/>
      <c r="H147" s="1"/>
    </row>
    <row r="148" spans="6:8" ht="12.75">
      <c r="F148" s="3"/>
      <c r="G148" s="1"/>
      <c r="H148" s="1"/>
    </row>
    <row r="149" spans="6:8" ht="12.75">
      <c r="F149" s="3"/>
      <c r="G149" s="1"/>
      <c r="H149" s="1"/>
    </row>
    <row r="150" spans="6:8" ht="12.75">
      <c r="F150" s="3"/>
      <c r="G150" s="1"/>
      <c r="H150" s="1"/>
    </row>
    <row r="151" spans="6:8" ht="12.75">
      <c r="F151" s="3"/>
      <c r="G151" s="1"/>
      <c r="H151" s="1"/>
    </row>
    <row r="152" spans="6:8" ht="12.75">
      <c r="F152" s="3"/>
      <c r="G152" s="1"/>
      <c r="H152" s="1"/>
    </row>
    <row r="153" spans="6:8" ht="12.75">
      <c r="F153" s="3"/>
      <c r="G153" s="1"/>
      <c r="H153" s="1"/>
    </row>
    <row r="154" spans="6:8" ht="12.75">
      <c r="F154" s="3"/>
      <c r="G154" s="1"/>
      <c r="H154" s="1"/>
    </row>
    <row r="155" spans="6:8" ht="12.75">
      <c r="F155" s="3"/>
      <c r="G155" s="1"/>
      <c r="H155" s="1"/>
    </row>
    <row r="156" spans="6:8" ht="12.75">
      <c r="F156" s="3"/>
      <c r="G156" s="1"/>
      <c r="H156" s="1"/>
    </row>
    <row r="157" spans="6:8" ht="12.75">
      <c r="F157" s="3"/>
      <c r="G157" s="1"/>
      <c r="H157" s="1"/>
    </row>
    <row r="158" spans="6:8" ht="12.75">
      <c r="F158" s="3"/>
      <c r="G158" s="1"/>
      <c r="H158" s="1"/>
    </row>
    <row r="159" spans="6:8" ht="12.75">
      <c r="F159" s="3"/>
      <c r="G159" s="1"/>
      <c r="H159" s="1"/>
    </row>
    <row r="160" spans="6:8" ht="12.75">
      <c r="F160" s="3"/>
      <c r="G160" s="1"/>
      <c r="H160" s="1"/>
    </row>
    <row r="161" spans="6:8" ht="12.75">
      <c r="F161" s="3"/>
      <c r="G161" s="1"/>
      <c r="H161" s="1"/>
    </row>
    <row r="162" spans="6:8" ht="12.75">
      <c r="F162" s="3"/>
      <c r="G162" s="1"/>
      <c r="H162" s="1"/>
    </row>
    <row r="163" spans="6:8" ht="12.75">
      <c r="F163" s="3"/>
      <c r="G163" s="1"/>
      <c r="H163" s="1"/>
    </row>
    <row r="164" spans="6:8" ht="12.75">
      <c r="F164" s="3"/>
      <c r="G164" s="1"/>
      <c r="H164" s="1"/>
    </row>
    <row r="165" spans="6:8" ht="12.75">
      <c r="F165" s="3"/>
      <c r="G165" s="1"/>
      <c r="H165" s="1"/>
    </row>
    <row r="166" spans="6:8" ht="12.75">
      <c r="F166" s="3"/>
      <c r="G166" s="1"/>
      <c r="H166" s="1"/>
    </row>
    <row r="167" spans="6:8" ht="12.75">
      <c r="F167" s="3"/>
      <c r="G167" s="1"/>
      <c r="H167" s="1"/>
    </row>
    <row r="168" spans="6:8" ht="12.75">
      <c r="F168" s="3"/>
      <c r="G168" s="1"/>
      <c r="H168" s="1"/>
    </row>
    <row r="169" spans="6:8" ht="12.75">
      <c r="F169" s="3"/>
      <c r="G169" s="1"/>
      <c r="H169" s="1"/>
    </row>
    <row r="170" spans="6:8" ht="12.75">
      <c r="F170" s="3"/>
      <c r="G170" s="1"/>
      <c r="H170" s="1"/>
    </row>
    <row r="171" spans="6:8" ht="12.75">
      <c r="F171" s="3"/>
      <c r="G171" s="1"/>
      <c r="H171" s="1"/>
    </row>
    <row r="172" spans="6:8" ht="12.75">
      <c r="F172" s="3"/>
      <c r="G172" s="1"/>
      <c r="H172" s="1"/>
    </row>
    <row r="173" spans="6:8" ht="12.75">
      <c r="F173" s="3"/>
      <c r="G173" s="1"/>
      <c r="H173" s="1"/>
    </row>
    <row r="174" spans="6:8" ht="12.75">
      <c r="F174" s="3"/>
      <c r="G174" s="1"/>
      <c r="H174" s="1"/>
    </row>
    <row r="175" spans="6:8" ht="12.75">
      <c r="F175" s="3"/>
      <c r="G175" s="1"/>
      <c r="H175" s="1"/>
    </row>
    <row r="176" spans="6:8" ht="12.75">
      <c r="F176" s="4"/>
      <c r="G176" s="1"/>
      <c r="H176" s="1"/>
    </row>
    <row r="177" spans="6:8" ht="12.75">
      <c r="F177" s="4"/>
      <c r="G177" s="1"/>
      <c r="H177" s="1"/>
    </row>
    <row r="178" spans="6:8" ht="12.75">
      <c r="F178" s="4"/>
      <c r="G178" s="1"/>
      <c r="H178" s="1"/>
    </row>
    <row r="179" spans="6:8" ht="12.75">
      <c r="F179" s="3"/>
      <c r="G179" s="1"/>
      <c r="H179" s="1"/>
    </row>
    <row r="180" spans="6:8" ht="12.75">
      <c r="F180" s="4"/>
      <c r="G180" s="1"/>
      <c r="H180" s="1"/>
    </row>
    <row r="181" spans="6:8" ht="12.75">
      <c r="F181" s="4"/>
      <c r="G181" s="1"/>
      <c r="H181" s="1"/>
    </row>
    <row r="182" spans="6:8" ht="12.75">
      <c r="F182" s="4"/>
      <c r="G182" s="1"/>
      <c r="H182" s="1"/>
    </row>
    <row r="183" spans="6:8" ht="12.75">
      <c r="F183" s="4"/>
      <c r="G183" s="1"/>
      <c r="H183" s="1"/>
    </row>
    <row r="184" spans="6:8" ht="12.75">
      <c r="F184" s="4"/>
      <c r="G184" s="1"/>
      <c r="H184" s="1"/>
    </row>
    <row r="185" spans="6:8" ht="12.75">
      <c r="F185" s="4"/>
      <c r="G185" s="1"/>
      <c r="H185" s="1"/>
    </row>
    <row r="186" spans="6:8" ht="12.75">
      <c r="F186" s="4"/>
      <c r="G186" s="1"/>
      <c r="H186" s="1"/>
    </row>
    <row r="187" spans="6:8" ht="12.75">
      <c r="F187" s="4"/>
      <c r="G187" s="1"/>
      <c r="H187" s="1"/>
    </row>
    <row r="188" spans="6:8" ht="12.75">
      <c r="F188" s="4"/>
      <c r="G188" s="1"/>
      <c r="H188" s="1"/>
    </row>
    <row r="189" spans="6:8" ht="12.75">
      <c r="F189" s="4"/>
      <c r="G189" s="1"/>
      <c r="H189" s="1"/>
    </row>
    <row r="190" spans="6:8" ht="12.75">
      <c r="F190" s="4"/>
      <c r="G190" s="1"/>
      <c r="H190" s="1"/>
    </row>
    <row r="191" spans="6:8" ht="12.75">
      <c r="F191" s="4"/>
      <c r="G191" s="1"/>
      <c r="H191" s="1"/>
    </row>
    <row r="192" spans="6:8" ht="12.75">
      <c r="F192" s="4"/>
      <c r="G192" s="1"/>
      <c r="H192" s="1"/>
    </row>
    <row r="193" spans="6:8" ht="12.75">
      <c r="F193" s="4"/>
      <c r="G193" s="1"/>
      <c r="H193" s="1"/>
    </row>
    <row r="194" spans="6:8" ht="12.75">
      <c r="F194" s="4"/>
      <c r="G194" s="1"/>
      <c r="H194" s="1"/>
    </row>
    <row r="195" spans="6:8" ht="12.75">
      <c r="F195" s="4"/>
      <c r="G195" s="1"/>
      <c r="H195" s="1"/>
    </row>
    <row r="196" spans="6:8" ht="12.75">
      <c r="F196" s="4"/>
      <c r="G196" s="1"/>
      <c r="H196" s="1"/>
    </row>
    <row r="197" spans="6:8" ht="12.75">
      <c r="F197" s="4"/>
      <c r="G197" s="1"/>
      <c r="H197" s="1"/>
    </row>
    <row r="198" spans="6:8" ht="12.75">
      <c r="F198" s="4"/>
      <c r="G198" s="1"/>
      <c r="H198" s="1"/>
    </row>
    <row r="199" spans="6:8" ht="12.75">
      <c r="F199" s="4"/>
      <c r="G199" s="1"/>
      <c r="H199" s="1"/>
    </row>
    <row r="200" spans="6:8" ht="12.75">
      <c r="F200" s="4"/>
      <c r="G200" s="1"/>
      <c r="H200" s="1"/>
    </row>
  </sheetData>
  <sheetProtection/>
  <autoFilter ref="A1:F200"/>
  <printOptions/>
  <pageMargins left="0.75" right="0.75" top="1" bottom="1" header="0.5" footer="0.5"/>
  <pageSetup horizontalDpi="600" verticalDpi="600" orientation="portrait" paperSize="9" r:id="rId1"/>
  <ignoredErrors>
    <ignoredError sqref="F14:F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8515625" style="0" bestFit="1" customWidth="1"/>
    <col min="6" max="18" width="11.28125" style="0" bestFit="1" customWidth="1"/>
  </cols>
  <sheetData>
    <row r="1" spans="2:3" ht="28.5">
      <c r="B1" s="6" t="s">
        <v>17</v>
      </c>
      <c r="C1" s="6" t="s">
        <v>16</v>
      </c>
    </row>
    <row r="2" spans="1:3" ht="19.5" customHeight="1">
      <c r="A2" t="s">
        <v>6</v>
      </c>
      <c r="B2" s="7">
        <v>0.003</v>
      </c>
      <c r="C2" s="7">
        <v>0.01</v>
      </c>
    </row>
    <row r="3" spans="1:3" ht="14.25">
      <c r="A3" t="s">
        <v>8</v>
      </c>
      <c r="B3" s="7">
        <v>0.04</v>
      </c>
      <c r="C3" s="7">
        <v>0.2</v>
      </c>
    </row>
    <row r="4" spans="1:3" ht="14.25">
      <c r="A4" t="s">
        <v>9</v>
      </c>
      <c r="B4" s="7" t="s">
        <v>18</v>
      </c>
      <c r="C4" s="8">
        <v>0.008</v>
      </c>
    </row>
    <row r="5" spans="1:3" ht="14.25">
      <c r="A5" t="s">
        <v>11</v>
      </c>
      <c r="B5" s="7">
        <v>0.05</v>
      </c>
      <c r="C5" s="7">
        <v>0.5</v>
      </c>
    </row>
    <row r="6" spans="1:3" ht="14.25">
      <c r="A6" t="s">
        <v>7</v>
      </c>
      <c r="B6" s="7">
        <v>0.04</v>
      </c>
      <c r="C6" s="7">
        <v>0.2</v>
      </c>
    </row>
    <row r="7" spans="1:3" ht="14.25">
      <c r="A7" s="5" t="s">
        <v>15</v>
      </c>
      <c r="B7" s="7">
        <v>0.01</v>
      </c>
      <c r="C7" s="7" t="s">
        <v>18</v>
      </c>
    </row>
    <row r="8" spans="1:3" ht="14.25">
      <c r="A8" t="s">
        <v>12</v>
      </c>
      <c r="B8" s="8">
        <v>0.005</v>
      </c>
      <c r="C8" s="7">
        <v>0.03</v>
      </c>
    </row>
    <row r="9" spans="1:3" ht="14.25">
      <c r="A9" t="s">
        <v>14</v>
      </c>
      <c r="B9" s="7">
        <v>3</v>
      </c>
      <c r="C9" s="7">
        <v>5</v>
      </c>
    </row>
    <row r="10" spans="1:3" ht="14.25">
      <c r="A10" t="s">
        <v>13</v>
      </c>
      <c r="B10" s="7">
        <v>0.15</v>
      </c>
      <c r="C10" s="7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Попик</cp:lastModifiedBy>
  <cp:lastPrinted>2016-01-04T13:03:05Z</cp:lastPrinted>
  <dcterms:created xsi:type="dcterms:W3CDTF">1996-10-08T23:32:33Z</dcterms:created>
  <dcterms:modified xsi:type="dcterms:W3CDTF">2016-02-01T08:40:28Z</dcterms:modified>
  <cp:category/>
  <cp:version/>
  <cp:contentType/>
  <cp:contentStatus/>
</cp:coreProperties>
</file>